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e Kasteelhoeve Moerkerke bvba\Personeel\"/>
    </mc:Choice>
  </mc:AlternateContent>
  <xr:revisionPtr revIDLastSave="0" documentId="13_ncr:1_{2BCA618E-E925-4211-8D2E-30571190AAAB}" xr6:coauthVersionLast="47" xr6:coauthVersionMax="47" xr10:uidLastSave="{00000000-0000-0000-0000-000000000000}"/>
  <bookViews>
    <workbookView xWindow="-120" yWindow="-120" windowWidth="29040" windowHeight="15840" activeTab="1" xr2:uid="{DF02C5F8-5695-4F94-9DEE-2CF78A1C736A}"/>
  </bookViews>
  <sheets>
    <sheet name="juni" sheetId="1" r:id="rId1"/>
    <sheet name="September" sheetId="3" r:id="rId2"/>
  </sheets>
  <externalReferences>
    <externalReference r:id="rId3"/>
  </externalReferences>
  <definedNames>
    <definedName name="_xlnm._FilterDatabase" localSheetId="1" hidden="1">[1]Blad1!$C$1:$U$11</definedName>
    <definedName name="_xlnm.Print_Area" localSheetId="0">juni!$A$1:$O$32</definedName>
    <definedName name="_xlnm.Print_Area" localSheetId="1">September!$A$1:$U$20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63" i="3" l="1"/>
  <c r="Z363" i="3"/>
  <c r="AA363" i="3"/>
  <c r="AB363" i="3"/>
  <c r="AC363" i="3"/>
  <c r="AD363" i="3"/>
  <c r="AE363" i="3"/>
  <c r="AF363" i="3"/>
  <c r="AG363" i="3"/>
  <c r="AH363" i="3"/>
  <c r="AI363" i="3"/>
  <c r="AJ363" i="3"/>
  <c r="AK363" i="3"/>
  <c r="AL363" i="3"/>
  <c r="AM363" i="3"/>
  <c r="AN363" i="3"/>
  <c r="AO363" i="3"/>
  <c r="AP363" i="3"/>
  <c r="AQ363" i="3"/>
  <c r="AR363" i="3"/>
  <c r="AS363" i="3"/>
  <c r="AT363" i="3"/>
  <c r="AU363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Y364" i="3"/>
  <c r="Z364" i="3"/>
  <c r="AA364" i="3"/>
  <c r="AB364" i="3"/>
  <c r="AC364" i="3"/>
  <c r="AD364" i="3"/>
  <c r="AE364" i="3"/>
  <c r="AF364" i="3"/>
  <c r="AG364" i="3"/>
  <c r="AH364" i="3"/>
  <c r="AI364" i="3"/>
  <c r="AJ364" i="3"/>
  <c r="AK364" i="3"/>
  <c r="AL364" i="3"/>
  <c r="AM364" i="3"/>
  <c r="AN364" i="3"/>
  <c r="AO364" i="3"/>
  <c r="AP364" i="3"/>
  <c r="AQ364" i="3"/>
  <c r="AR364" i="3"/>
  <c r="AS364" i="3"/>
  <c r="AT364" i="3"/>
  <c r="AU364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Y365" i="3"/>
  <c r="Z365" i="3"/>
  <c r="AA365" i="3"/>
  <c r="AB365" i="3"/>
  <c r="AC365" i="3"/>
  <c r="AD365" i="3"/>
  <c r="AE365" i="3"/>
  <c r="AF365" i="3"/>
  <c r="AG365" i="3"/>
  <c r="AH365" i="3"/>
  <c r="AI365" i="3"/>
  <c r="AJ365" i="3"/>
  <c r="AK365" i="3"/>
  <c r="AL365" i="3"/>
  <c r="AM365" i="3"/>
  <c r="AN365" i="3"/>
  <c r="AO365" i="3"/>
  <c r="AP365" i="3"/>
  <c r="AQ365" i="3"/>
  <c r="AR365" i="3"/>
  <c r="AS365" i="3"/>
  <c r="AT365" i="3"/>
  <c r="AU365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Y366" i="3"/>
  <c r="Z366" i="3"/>
  <c r="AA366" i="3"/>
  <c r="AB366" i="3"/>
  <c r="AC366" i="3"/>
  <c r="AD366" i="3"/>
  <c r="AE366" i="3"/>
  <c r="AF366" i="3"/>
  <c r="AG366" i="3"/>
  <c r="AH366" i="3"/>
  <c r="AI366" i="3"/>
  <c r="AJ366" i="3"/>
  <c r="AK366" i="3"/>
  <c r="AL366" i="3"/>
  <c r="AM366" i="3"/>
  <c r="AN366" i="3"/>
  <c r="AO366" i="3"/>
  <c r="AP366" i="3"/>
  <c r="AQ366" i="3"/>
  <c r="AR366" i="3"/>
  <c r="AS366" i="3"/>
  <c r="AT366" i="3"/>
  <c r="AU366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Y367" i="3"/>
  <c r="Z367" i="3"/>
  <c r="AA367" i="3"/>
  <c r="AB367" i="3"/>
  <c r="AC367" i="3"/>
  <c r="AD367" i="3"/>
  <c r="AE367" i="3"/>
  <c r="AF367" i="3"/>
  <c r="AG367" i="3"/>
  <c r="AH367" i="3"/>
  <c r="AI367" i="3"/>
  <c r="AJ367" i="3"/>
  <c r="AK367" i="3"/>
  <c r="AL367" i="3"/>
  <c r="AM367" i="3"/>
  <c r="AN367" i="3"/>
  <c r="AO367" i="3"/>
  <c r="AP367" i="3"/>
  <c r="AQ367" i="3"/>
  <c r="AR367" i="3"/>
  <c r="AS367" i="3"/>
  <c r="AT367" i="3"/>
  <c r="AU367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Y368" i="3"/>
  <c r="Z368" i="3"/>
  <c r="AA368" i="3"/>
  <c r="AB368" i="3"/>
  <c r="AC368" i="3"/>
  <c r="AD368" i="3"/>
  <c r="AE368" i="3"/>
  <c r="AF368" i="3"/>
  <c r="AG368" i="3"/>
  <c r="AH368" i="3"/>
  <c r="AI368" i="3"/>
  <c r="AJ368" i="3"/>
  <c r="AK368" i="3"/>
  <c r="AL368" i="3"/>
  <c r="AM368" i="3"/>
  <c r="AN368" i="3"/>
  <c r="AO368" i="3"/>
  <c r="AP368" i="3"/>
  <c r="AQ368" i="3"/>
  <c r="AR368" i="3"/>
  <c r="AS368" i="3"/>
  <c r="AT368" i="3"/>
  <c r="AU368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Y369" i="3"/>
  <c r="Z369" i="3"/>
  <c r="AA369" i="3"/>
  <c r="AB369" i="3"/>
  <c r="AC369" i="3"/>
  <c r="AD369" i="3"/>
  <c r="AE369" i="3"/>
  <c r="AF369" i="3"/>
  <c r="AG369" i="3"/>
  <c r="AH369" i="3"/>
  <c r="AI369" i="3"/>
  <c r="AJ369" i="3"/>
  <c r="AK369" i="3"/>
  <c r="AL369" i="3"/>
  <c r="AM369" i="3"/>
  <c r="AN369" i="3"/>
  <c r="AO369" i="3"/>
  <c r="AP369" i="3"/>
  <c r="AQ369" i="3"/>
  <c r="AR369" i="3"/>
  <c r="AS369" i="3"/>
  <c r="AT369" i="3"/>
  <c r="AU369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Y370" i="3"/>
  <c r="Z370" i="3"/>
  <c r="AA370" i="3"/>
  <c r="AB370" i="3"/>
  <c r="AC370" i="3"/>
  <c r="AD370" i="3"/>
  <c r="AE370" i="3"/>
  <c r="AF370" i="3"/>
  <c r="AG370" i="3"/>
  <c r="AH370" i="3"/>
  <c r="AI370" i="3"/>
  <c r="AJ370" i="3"/>
  <c r="AK370" i="3"/>
  <c r="AL370" i="3"/>
  <c r="AM370" i="3"/>
  <c r="AN370" i="3"/>
  <c r="AO370" i="3"/>
  <c r="AP370" i="3"/>
  <c r="AQ370" i="3"/>
  <c r="AR370" i="3"/>
  <c r="AS370" i="3"/>
  <c r="AT370" i="3"/>
  <c r="AU370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Y371" i="3"/>
  <c r="Z371" i="3"/>
  <c r="AA371" i="3"/>
  <c r="AB371" i="3"/>
  <c r="AC371" i="3"/>
  <c r="AD371" i="3"/>
  <c r="AE371" i="3"/>
  <c r="AF371" i="3"/>
  <c r="AG371" i="3"/>
  <c r="AH371" i="3"/>
  <c r="AI371" i="3"/>
  <c r="AJ371" i="3"/>
  <c r="AK371" i="3"/>
  <c r="AL371" i="3"/>
  <c r="AM371" i="3"/>
  <c r="AN371" i="3"/>
  <c r="AO371" i="3"/>
  <c r="AP371" i="3"/>
  <c r="AQ371" i="3"/>
  <c r="AR371" i="3"/>
  <c r="AS371" i="3"/>
  <c r="AT371" i="3"/>
  <c r="AU371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Y372" i="3"/>
  <c r="Z372" i="3"/>
  <c r="AA372" i="3"/>
  <c r="AB372" i="3"/>
  <c r="AC372" i="3"/>
  <c r="AD372" i="3"/>
  <c r="AE372" i="3"/>
  <c r="AF372" i="3"/>
  <c r="AG372" i="3"/>
  <c r="AH372" i="3"/>
  <c r="AI372" i="3"/>
  <c r="AJ372" i="3"/>
  <c r="AK372" i="3"/>
  <c r="AL372" i="3"/>
  <c r="AM372" i="3"/>
  <c r="AN372" i="3"/>
  <c r="AO372" i="3"/>
  <c r="AP372" i="3"/>
  <c r="AQ372" i="3"/>
  <c r="AR372" i="3"/>
  <c r="AS372" i="3"/>
  <c r="AT372" i="3"/>
  <c r="AU372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Y373" i="3"/>
  <c r="Z373" i="3"/>
  <c r="AA373" i="3"/>
  <c r="AB373" i="3"/>
  <c r="AC373" i="3"/>
  <c r="AD373" i="3"/>
  <c r="AE373" i="3"/>
  <c r="AF373" i="3"/>
  <c r="AG373" i="3"/>
  <c r="AH373" i="3"/>
  <c r="AI373" i="3"/>
  <c r="AJ373" i="3"/>
  <c r="AK373" i="3"/>
  <c r="AL373" i="3"/>
  <c r="AM373" i="3"/>
  <c r="AN373" i="3"/>
  <c r="AO373" i="3"/>
  <c r="AP373" i="3"/>
  <c r="AQ373" i="3"/>
  <c r="AR373" i="3"/>
  <c r="AS373" i="3"/>
  <c r="AT373" i="3"/>
  <c r="AU373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Y374" i="3"/>
  <c r="Z374" i="3"/>
  <c r="AA374" i="3"/>
  <c r="AB374" i="3"/>
  <c r="AC374" i="3"/>
  <c r="AD374" i="3"/>
  <c r="AE374" i="3"/>
  <c r="AF374" i="3"/>
  <c r="AG374" i="3"/>
  <c r="AH374" i="3"/>
  <c r="AI374" i="3"/>
  <c r="AJ374" i="3"/>
  <c r="AK374" i="3"/>
  <c r="AL374" i="3"/>
  <c r="AM374" i="3"/>
  <c r="AN374" i="3"/>
  <c r="AO374" i="3"/>
  <c r="AP374" i="3"/>
  <c r="AQ374" i="3"/>
  <c r="AR374" i="3"/>
  <c r="AS374" i="3"/>
  <c r="AT374" i="3"/>
  <c r="AU374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Y375" i="3"/>
  <c r="Z375" i="3"/>
  <c r="AA375" i="3"/>
  <c r="AB375" i="3"/>
  <c r="AC375" i="3"/>
  <c r="AD375" i="3"/>
  <c r="AE375" i="3"/>
  <c r="AF375" i="3"/>
  <c r="AG375" i="3"/>
  <c r="AH375" i="3"/>
  <c r="AI375" i="3"/>
  <c r="AJ375" i="3"/>
  <c r="AK375" i="3"/>
  <c r="AL375" i="3"/>
  <c r="AM375" i="3"/>
  <c r="AN375" i="3"/>
  <c r="AO375" i="3"/>
  <c r="AP375" i="3"/>
  <c r="AQ375" i="3"/>
  <c r="AR375" i="3"/>
  <c r="AS375" i="3"/>
  <c r="AT375" i="3"/>
  <c r="AU375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Y376" i="3"/>
  <c r="Z376" i="3"/>
  <c r="AA376" i="3"/>
  <c r="AB376" i="3"/>
  <c r="AC376" i="3"/>
  <c r="AD376" i="3"/>
  <c r="AE376" i="3"/>
  <c r="AF376" i="3"/>
  <c r="AG376" i="3"/>
  <c r="AH376" i="3"/>
  <c r="AI376" i="3"/>
  <c r="AJ376" i="3"/>
  <c r="AK376" i="3"/>
  <c r="AL376" i="3"/>
  <c r="AM376" i="3"/>
  <c r="AN376" i="3"/>
  <c r="AO376" i="3"/>
  <c r="AP376" i="3"/>
  <c r="AQ376" i="3"/>
  <c r="AR376" i="3"/>
  <c r="AS376" i="3"/>
  <c r="AT376" i="3"/>
  <c r="AU376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Y377" i="3"/>
  <c r="Z377" i="3"/>
  <c r="AA377" i="3"/>
  <c r="AB377" i="3"/>
  <c r="AC377" i="3"/>
  <c r="AD377" i="3"/>
  <c r="AE377" i="3"/>
  <c r="AF377" i="3"/>
  <c r="AG377" i="3"/>
  <c r="AH377" i="3"/>
  <c r="AI377" i="3"/>
  <c r="AJ377" i="3"/>
  <c r="AK377" i="3"/>
  <c r="AL377" i="3"/>
  <c r="AM377" i="3"/>
  <c r="AN377" i="3"/>
  <c r="AO377" i="3"/>
  <c r="AP377" i="3"/>
  <c r="AQ377" i="3"/>
  <c r="AR377" i="3"/>
  <c r="AS377" i="3"/>
  <c r="AT377" i="3"/>
  <c r="AU377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Y378" i="3"/>
  <c r="Z378" i="3"/>
  <c r="AA378" i="3"/>
  <c r="AB378" i="3"/>
  <c r="AC378" i="3"/>
  <c r="AD378" i="3"/>
  <c r="AE378" i="3"/>
  <c r="AF378" i="3"/>
  <c r="AG378" i="3"/>
  <c r="AH378" i="3"/>
  <c r="AI378" i="3"/>
  <c r="AJ378" i="3"/>
  <c r="AK378" i="3"/>
  <c r="AL378" i="3"/>
  <c r="AM378" i="3"/>
  <c r="AN378" i="3"/>
  <c r="AO378" i="3"/>
  <c r="AP378" i="3"/>
  <c r="AQ378" i="3"/>
  <c r="AR378" i="3"/>
  <c r="AS378" i="3"/>
  <c r="AT378" i="3"/>
  <c r="AU378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Y379" i="3"/>
  <c r="Z379" i="3"/>
  <c r="AA379" i="3"/>
  <c r="AB379" i="3"/>
  <c r="AC379" i="3"/>
  <c r="AD379" i="3"/>
  <c r="AE379" i="3"/>
  <c r="AF379" i="3"/>
  <c r="AG379" i="3"/>
  <c r="AH379" i="3"/>
  <c r="AI379" i="3"/>
  <c r="AJ379" i="3"/>
  <c r="AK379" i="3"/>
  <c r="AL379" i="3"/>
  <c r="AM379" i="3"/>
  <c r="AN379" i="3"/>
  <c r="AO379" i="3"/>
  <c r="AP379" i="3"/>
  <c r="AQ379" i="3"/>
  <c r="AR379" i="3"/>
  <c r="AS379" i="3"/>
  <c r="AT379" i="3"/>
  <c r="AU379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I362" i="3"/>
  <c r="BH362" i="3"/>
  <c r="BG362" i="3"/>
  <c r="BF362" i="3"/>
  <c r="BE362" i="3"/>
  <c r="BD362" i="3"/>
  <c r="BC362" i="3"/>
  <c r="AZ362" i="3"/>
  <c r="BA362" i="3"/>
  <c r="BB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AA361" i="3"/>
  <c r="Z362" i="3"/>
  <c r="Y362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Z361" i="3"/>
  <c r="Y36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BI1" i="3"/>
  <c r="BH1" i="3"/>
  <c r="BG1" i="3"/>
  <c r="BF1" i="3"/>
  <c r="BE1" i="3"/>
  <c r="BD1" i="3"/>
  <c r="BC1" i="3"/>
  <c r="BB1" i="3"/>
  <c r="BA1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J1" i="3"/>
  <c r="AI1" i="3"/>
  <c r="AH1" i="3"/>
  <c r="AG1" i="3"/>
  <c r="AF1" i="3"/>
  <c r="AE1" i="3"/>
  <c r="AD1" i="3"/>
  <c r="AC1" i="3"/>
  <c r="AB1" i="3"/>
  <c r="AA1" i="3"/>
  <c r="Z1" i="3"/>
  <c r="Y1" i="3"/>
  <c r="A21" i="3"/>
  <c r="A41" i="3" s="1"/>
  <c r="A61" i="3" s="1"/>
  <c r="A81" i="3" s="1"/>
  <c r="A101" i="3" s="1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BI2" i="3"/>
  <c r="BH2" i="3"/>
  <c r="BG2" i="3"/>
  <c r="BF2" i="3"/>
  <c r="BE2" i="3"/>
  <c r="BD2" i="3"/>
  <c r="BC2" i="3"/>
  <c r="BB2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BI82" i="3"/>
  <c r="BH82" i="3"/>
  <c r="BG82" i="3"/>
  <c r="BF82" i="3"/>
  <c r="BE82" i="3"/>
  <c r="BD82" i="3"/>
  <c r="BC82" i="3"/>
  <c r="BB82" i="3"/>
  <c r="BA82" i="3"/>
  <c r="AY82" i="3"/>
  <c r="AZ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Y22" i="3"/>
  <c r="Y42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F42" i="3"/>
  <c r="AG42" i="3"/>
  <c r="AH42" i="3"/>
  <c r="AI42" i="3"/>
  <c r="AE42" i="3"/>
  <c r="AD42" i="3"/>
  <c r="AC42" i="3"/>
  <c r="AB42" i="3"/>
  <c r="AA42" i="3"/>
  <c r="Z42" i="3"/>
  <c r="Y39" i="3"/>
  <c r="Y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N23" i="3"/>
  <c r="AO23" i="3"/>
  <c r="AP23" i="3"/>
  <c r="AQ23" i="3"/>
  <c r="AN24" i="3"/>
  <c r="AO24" i="3"/>
  <c r="AP24" i="3"/>
  <c r="AQ24" i="3"/>
  <c r="AN25" i="3"/>
  <c r="AO25" i="3"/>
  <c r="AP25" i="3"/>
  <c r="AQ25" i="3"/>
  <c r="AN26" i="3"/>
  <c r="AO26" i="3"/>
  <c r="AP26" i="3"/>
  <c r="AQ26" i="3"/>
  <c r="AN27" i="3"/>
  <c r="AO27" i="3"/>
  <c r="AP27" i="3"/>
  <c r="AQ27" i="3"/>
  <c r="AN28" i="3"/>
  <c r="AO28" i="3"/>
  <c r="AP28" i="3"/>
  <c r="AQ28" i="3"/>
  <c r="AN29" i="3"/>
  <c r="AO29" i="3"/>
  <c r="AP29" i="3"/>
  <c r="AQ29" i="3"/>
  <c r="AN30" i="3"/>
  <c r="AO30" i="3"/>
  <c r="AP30" i="3"/>
  <c r="AQ30" i="3"/>
  <c r="AN31" i="3"/>
  <c r="AO31" i="3"/>
  <c r="AP31" i="3"/>
  <c r="AQ31" i="3"/>
  <c r="AN32" i="3"/>
  <c r="AO32" i="3"/>
  <c r="AP32" i="3"/>
  <c r="AQ32" i="3"/>
  <c r="AN33" i="3"/>
  <c r="AO33" i="3"/>
  <c r="AP33" i="3"/>
  <c r="AQ33" i="3"/>
  <c r="AN34" i="3"/>
  <c r="AO34" i="3"/>
  <c r="AP34" i="3"/>
  <c r="AQ34" i="3"/>
  <c r="AN35" i="3"/>
  <c r="AO35" i="3"/>
  <c r="AP35" i="3"/>
  <c r="AQ35" i="3"/>
  <c r="AN36" i="3"/>
  <c r="AO36" i="3"/>
  <c r="AP36" i="3"/>
  <c r="AQ36" i="3"/>
  <c r="AN37" i="3"/>
  <c r="AO37" i="3"/>
  <c r="AP37" i="3"/>
  <c r="AQ37" i="3"/>
  <c r="AN38" i="3"/>
  <c r="AO38" i="3"/>
  <c r="AP38" i="3"/>
  <c r="AQ38" i="3"/>
  <c r="AN39" i="3"/>
  <c r="AO39" i="3"/>
  <c r="AP39" i="3"/>
  <c r="AQ39" i="3"/>
  <c r="AU22" i="3"/>
  <c r="AT22" i="3"/>
  <c r="AS22" i="3"/>
  <c r="AR22" i="3"/>
  <c r="AQ22" i="3"/>
  <c r="AP22" i="3"/>
  <c r="AO22" i="3"/>
  <c r="AN22" i="3"/>
  <c r="AM22" i="3"/>
  <c r="AG23" i="3"/>
  <c r="AH23" i="3"/>
  <c r="AG24" i="3"/>
  <c r="AH24" i="3"/>
  <c r="AG25" i="3"/>
  <c r="AH25" i="3"/>
  <c r="AG26" i="3"/>
  <c r="AH26" i="3"/>
  <c r="AG27" i="3"/>
  <c r="AH27" i="3"/>
  <c r="AG28" i="3"/>
  <c r="AH28" i="3"/>
  <c r="AG29" i="3"/>
  <c r="AH29" i="3"/>
  <c r="AG30" i="3"/>
  <c r="AH30" i="3"/>
  <c r="AG31" i="3"/>
  <c r="AH31" i="3"/>
  <c r="AG32" i="3"/>
  <c r="AH32" i="3"/>
  <c r="AG33" i="3"/>
  <c r="AH33" i="3"/>
  <c r="AG34" i="3"/>
  <c r="AH34" i="3"/>
  <c r="AG35" i="3"/>
  <c r="AH35" i="3"/>
  <c r="AG36" i="3"/>
  <c r="AH36" i="3"/>
  <c r="AG37" i="3"/>
  <c r="AH37" i="3"/>
  <c r="AG38" i="3"/>
  <c r="AH38" i="3"/>
  <c r="AG39" i="3"/>
  <c r="AH39" i="3"/>
  <c r="AH22" i="3"/>
  <c r="AG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22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22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22" i="3"/>
</calcChain>
</file>

<file path=xl/sharedStrings.xml><?xml version="1.0" encoding="utf-8"?>
<sst xmlns="http://schemas.openxmlformats.org/spreadsheetml/2006/main" count="765" uniqueCount="179">
  <si>
    <t>DI 1</t>
  </si>
  <si>
    <t>WOE 2</t>
  </si>
  <si>
    <t>DO 3</t>
  </si>
  <si>
    <t>VRIJ 4</t>
  </si>
  <si>
    <t>ZAT 5</t>
  </si>
  <si>
    <t>ZON 6</t>
  </si>
  <si>
    <t>VM markt</t>
  </si>
  <si>
    <t>ipv Elina</t>
  </si>
  <si>
    <t>Dries</t>
  </si>
  <si>
    <t>Joeri</t>
  </si>
  <si>
    <t xml:space="preserve">Dries </t>
  </si>
  <si>
    <t>Sigrid 4u</t>
  </si>
  <si>
    <t>Laura 7u</t>
  </si>
  <si>
    <t>Laura 4u30</t>
  </si>
  <si>
    <t>Christa- Eva 8u30</t>
  </si>
  <si>
    <t xml:space="preserve">Leen </t>
  </si>
  <si>
    <t>atelier</t>
  </si>
  <si>
    <t>Olivier 6u</t>
  </si>
  <si>
    <t>Olivier 7u</t>
  </si>
  <si>
    <t>Olivier 8u</t>
  </si>
  <si>
    <t>Sigrid 7u</t>
  </si>
  <si>
    <t>Dries 7u</t>
  </si>
  <si>
    <t>Leen 8u</t>
  </si>
  <si>
    <t>Jana 9u</t>
  </si>
  <si>
    <t>Jurgen 7u</t>
  </si>
  <si>
    <t>Jaron 7u</t>
  </si>
  <si>
    <t>Sarah 9u</t>
  </si>
  <si>
    <t>Jurgen 9u30</t>
  </si>
  <si>
    <t>Jurgen 9u</t>
  </si>
  <si>
    <t>Cedric 7u</t>
  </si>
  <si>
    <t>Nancy 8u</t>
  </si>
  <si>
    <t>Delphine 9u</t>
  </si>
  <si>
    <t>Jurgen 7u30</t>
  </si>
  <si>
    <t>Jana 8u45</t>
  </si>
  <si>
    <t>Nancy 8u45</t>
  </si>
  <si>
    <t>Delphine 8u</t>
  </si>
  <si>
    <t>Isolde 8u30</t>
  </si>
  <si>
    <t>NM thuis</t>
  </si>
  <si>
    <t>Elina</t>
  </si>
  <si>
    <t>Leen</t>
  </si>
  <si>
    <t>telkens 14u30</t>
  </si>
  <si>
    <t>Nancy</t>
  </si>
  <si>
    <t>Jurgen</t>
  </si>
  <si>
    <t>Alizée</t>
  </si>
  <si>
    <t xml:space="preserve">Jurgen </t>
  </si>
  <si>
    <t>Romanie</t>
  </si>
  <si>
    <t>Nienke</t>
  </si>
  <si>
    <t>Laura</t>
  </si>
  <si>
    <t>Cathérine</t>
  </si>
  <si>
    <t>Juliette</t>
  </si>
  <si>
    <t>Britt</t>
  </si>
  <si>
    <t>MA 7</t>
  </si>
  <si>
    <t>DI 8</t>
  </si>
  <si>
    <t>WOE 9</t>
  </si>
  <si>
    <t>DON 10</t>
  </si>
  <si>
    <t>VRIJ 11</t>
  </si>
  <si>
    <t>ZAT 12</t>
  </si>
  <si>
    <t>ZON 13</t>
  </si>
  <si>
    <t>Elina+</t>
  </si>
  <si>
    <t>Sigrid  7u</t>
  </si>
  <si>
    <t>Joeri 7u</t>
  </si>
  <si>
    <t>Christa 8u</t>
  </si>
  <si>
    <t>Delphine 7u</t>
  </si>
  <si>
    <t xml:space="preserve"> Leen 7u</t>
  </si>
  <si>
    <t>Jana 8u</t>
  </si>
  <si>
    <t>Jurgen7u30</t>
  </si>
  <si>
    <t>Jaron 8u45</t>
  </si>
  <si>
    <t>Isolde</t>
  </si>
  <si>
    <t>MA 14</t>
  </si>
  <si>
    <t>DI 15</t>
  </si>
  <si>
    <t>WOE 16</t>
  </si>
  <si>
    <t>DO 17</t>
  </si>
  <si>
    <t>VRIJ 18</t>
  </si>
  <si>
    <t>ZAT 19</t>
  </si>
  <si>
    <t>ZON 20</t>
  </si>
  <si>
    <t>Sigrid 4u30</t>
  </si>
  <si>
    <t>Elina-Eva 8u30</t>
  </si>
  <si>
    <t>Christa 7u-9u</t>
  </si>
  <si>
    <t>Britt 7u</t>
  </si>
  <si>
    <t>Jurgen 8u45</t>
  </si>
  <si>
    <t>Cathérine 9u</t>
  </si>
  <si>
    <t>Eva 14u30</t>
  </si>
  <si>
    <t>Jaron</t>
  </si>
  <si>
    <t>MA 21</t>
  </si>
  <si>
    <t>DI 22</t>
  </si>
  <si>
    <t>WOE 23</t>
  </si>
  <si>
    <t>DON 24</t>
  </si>
  <si>
    <t>VRIJ 25</t>
  </si>
  <si>
    <t>ZAT 26</t>
  </si>
  <si>
    <t>ZON 27</t>
  </si>
  <si>
    <t>Elina+Nienke 8u</t>
  </si>
  <si>
    <t>Geneviève 8u</t>
  </si>
  <si>
    <t>Jana DV 7u</t>
  </si>
  <si>
    <t>Geneviève 7u</t>
  </si>
  <si>
    <t>Jurgen 8u30</t>
  </si>
  <si>
    <r>
      <t xml:space="preserve">Geneviève </t>
    </r>
    <r>
      <rPr>
        <sz val="8"/>
        <color theme="1"/>
        <rFont val="Calibri"/>
        <family val="2"/>
        <scheme val="minor"/>
      </rPr>
      <t>8u45</t>
    </r>
  </si>
  <si>
    <t>1 Dries</t>
  </si>
  <si>
    <t>Geneviève</t>
  </si>
  <si>
    <t>Jens</t>
  </si>
  <si>
    <t>MA 28</t>
  </si>
  <si>
    <t>DI 29</t>
  </si>
  <si>
    <t>WOE 30</t>
  </si>
  <si>
    <t>Juliette 8u</t>
  </si>
  <si>
    <t>Geneviève 7u30</t>
  </si>
  <si>
    <t>MA</t>
  </si>
  <si>
    <t>DI</t>
  </si>
  <si>
    <t>ROMANIE</t>
  </si>
  <si>
    <t xml:space="preserve"> ipv Elina</t>
  </si>
  <si>
    <t xml:space="preserve"> atelier</t>
  </si>
  <si>
    <t>WOE 1</t>
  </si>
  <si>
    <t>DON 2</t>
  </si>
  <si>
    <t>VRIJ 3</t>
  </si>
  <si>
    <t>ZAT 4</t>
  </si>
  <si>
    <t>ZON 5</t>
  </si>
  <si>
    <t xml:space="preserve"> NM thuis</t>
  </si>
  <si>
    <t xml:space="preserve"> telkens 14u30</t>
  </si>
  <si>
    <t>MA 6</t>
  </si>
  <si>
    <t>DI 7</t>
  </si>
  <si>
    <t>WOE 8</t>
  </si>
  <si>
    <t>DON 9</t>
  </si>
  <si>
    <t>VRIJ 10</t>
  </si>
  <si>
    <t>ZAT 11</t>
  </si>
  <si>
    <t>ZON 12</t>
  </si>
  <si>
    <t>MA 13</t>
  </si>
  <si>
    <t>DI 14</t>
  </si>
  <si>
    <t>WOE 15</t>
  </si>
  <si>
    <t>DON 16</t>
  </si>
  <si>
    <t>VRIJ 17</t>
  </si>
  <si>
    <t>ZAT 18</t>
  </si>
  <si>
    <t>ZON 19</t>
  </si>
  <si>
    <t>MA 20</t>
  </si>
  <si>
    <t>DI 21</t>
  </si>
  <si>
    <t>WOE 22</t>
  </si>
  <si>
    <t>DON 23</t>
  </si>
  <si>
    <t>VRIJ 24</t>
  </si>
  <si>
    <t>ZAT 25</t>
  </si>
  <si>
    <t>ZON 26</t>
  </si>
  <si>
    <t>MA 27</t>
  </si>
  <si>
    <t>DI 28</t>
  </si>
  <si>
    <t>WOE 29</t>
  </si>
  <si>
    <t>DON 30</t>
  </si>
  <si>
    <t xml:space="preserve">VRIJ </t>
  </si>
  <si>
    <t xml:space="preserve">ZAT </t>
  </si>
  <si>
    <t xml:space="preserve">ZON </t>
  </si>
  <si>
    <t xml:space="preserve">MA </t>
  </si>
  <si>
    <t xml:space="preserve">DI </t>
  </si>
  <si>
    <t xml:space="preserve">WOE </t>
  </si>
  <si>
    <t xml:space="preserve">DON </t>
  </si>
  <si>
    <t>Julie</t>
  </si>
  <si>
    <t>Lisa</t>
  </si>
  <si>
    <t>Lies</t>
  </si>
  <si>
    <t>EVA</t>
  </si>
  <si>
    <t>Cedric</t>
  </si>
  <si>
    <t>Joshua</t>
  </si>
  <si>
    <t>Lore</t>
  </si>
  <si>
    <t>Linda</t>
  </si>
  <si>
    <t>JDV</t>
  </si>
  <si>
    <t>VRIJ</t>
  </si>
  <si>
    <t>Sigrid</t>
  </si>
  <si>
    <t>4u30</t>
  </si>
  <si>
    <t>8u</t>
  </si>
  <si>
    <t>Sandra</t>
  </si>
  <si>
    <t>9u</t>
  </si>
  <si>
    <t>7u</t>
  </si>
  <si>
    <t xml:space="preserve">Olivier </t>
  </si>
  <si>
    <t>Jana</t>
  </si>
  <si>
    <t>Sarah</t>
  </si>
  <si>
    <t>8u45</t>
  </si>
  <si>
    <t>Olivier</t>
  </si>
  <si>
    <t>6u</t>
  </si>
  <si>
    <t>Wies</t>
  </si>
  <si>
    <t>Sylvie</t>
  </si>
  <si>
    <t>Mathias</t>
  </si>
  <si>
    <t>16u30</t>
  </si>
  <si>
    <t>4u</t>
  </si>
  <si>
    <t xml:space="preserve">Isolde </t>
  </si>
  <si>
    <t>Christa</t>
  </si>
  <si>
    <t>Eva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</si>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</sst>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7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0" fillId="2" borderId="5" xfId="0" applyFill="1" applyBorder="1"/>
    <xf numFmtId="0" fontId="2" fillId="2" borderId="5" xfId="0" applyFont="1" applyFill="1" applyBorder="1"/>
    <xf numFmtId="0" fontId="0" fillId="0" borderId="0" xfId="0" applyFill="1"/>
    <xf numFmtId="0" fontId="0" fillId="3" borderId="5" xfId="0" applyFill="1" applyBorder="1"/>
    <xf numFmtId="0" fontId="0" fillId="3" borderId="8" xfId="0" applyFill="1" applyBorder="1"/>
    <xf numFmtId="0" fontId="0" fillId="0" borderId="4" xfId="0" applyFill="1" applyBorder="1"/>
    <xf numFmtId="0" fontId="0" fillId="0" borderId="5" xfId="0" applyFill="1" applyBorder="1"/>
    <xf numFmtId="0" fontId="0" fillId="3" borderId="0" xfId="0" applyFill="1" applyBorder="1"/>
    <xf numFmtId="0" fontId="0" fillId="3" borderId="7" xfId="0" applyFill="1" applyBorder="1"/>
    <xf numFmtId="0" fontId="2" fillId="0" borderId="0" xfId="0" applyFont="1" applyBorder="1"/>
    <xf numFmtId="0" fontId="4" fillId="2" borderId="5" xfId="0" applyFont="1" applyFill="1" applyBorder="1"/>
    <xf numFmtId="0" fontId="5" fillId="0" borderId="5" xfId="0" applyFont="1" applyBorder="1"/>
    <xf numFmtId="0" fontId="3" fillId="2" borderId="5" xfId="0" applyFont="1" applyFill="1" applyBorder="1"/>
    <xf numFmtId="0" fontId="3" fillId="3" borderId="0" xfId="0" applyFont="1" applyFill="1" applyBorder="1"/>
    <xf numFmtId="0" fontId="0" fillId="0" borderId="0" xfId="0" applyAlignment="1">
      <alignment wrapText="1"/>
    </xf>
    <xf numFmtId="0" fontId="0" fillId="0" borderId="3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7" fillId="0" borderId="9" xfId="0" applyFont="1" applyBorder="1"/>
    <xf numFmtId="0" fontId="7" fillId="0" borderId="0" xfId="0" applyFont="1" applyBorder="1"/>
    <xf numFmtId="17" fontId="6" fillId="0" borderId="16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/>
    <xf numFmtId="0" fontId="1" fillId="0" borderId="19" xfId="0" applyFont="1" applyBorder="1"/>
    <xf numFmtId="0" fontId="1" fillId="0" borderId="21" xfId="0" applyFont="1" applyFill="1" applyBorder="1" applyAlignment="1"/>
    <xf numFmtId="0" fontId="1" fillId="0" borderId="19" xfId="0" applyFont="1" applyBorder="1" applyAlignment="1"/>
    <xf numFmtId="0" fontId="0" fillId="0" borderId="25" xfId="0" applyBorder="1"/>
    <xf numFmtId="0" fontId="0" fillId="2" borderId="26" xfId="0" applyFill="1" applyBorder="1"/>
    <xf numFmtId="0" fontId="0" fillId="3" borderId="26" xfId="0" applyFill="1" applyBorder="1"/>
    <xf numFmtId="0" fontId="1" fillId="0" borderId="18" xfId="0" applyFont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30" xfId="0" applyBorder="1"/>
    <xf numFmtId="0" fontId="0" fillId="0" borderId="28" xfId="0" applyFill="1" applyBorder="1"/>
    <xf numFmtId="0" fontId="0" fillId="0" borderId="28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1" xfId="0" applyFont="1" applyBorder="1"/>
    <xf numFmtId="0" fontId="1" fillId="4" borderId="21" xfId="0" applyFont="1" applyFill="1" applyBorder="1" applyAlignment="1"/>
    <xf numFmtId="0" fontId="0" fillId="2" borderId="0" xfId="0" applyFill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0" borderId="21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p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1">
          <cell r="C1" t="str">
            <v>MA 2</v>
          </cell>
          <cell r="F1" t="str">
            <v>DI 3</v>
          </cell>
          <cell r="I1" t="str">
            <v>WOE 4</v>
          </cell>
          <cell r="L1" t="str">
            <v>DON 5</v>
          </cell>
          <cell r="O1" t="str">
            <v>VRIJ 6</v>
          </cell>
          <cell r="R1" t="str">
            <v>ZAT 7</v>
          </cell>
          <cell r="U1" t="str">
            <v>ZON 8</v>
          </cell>
        </row>
        <row r="2">
          <cell r="C2" t="str">
            <v>Joeri</v>
          </cell>
          <cell r="E2">
            <v>1</v>
          </cell>
          <cell r="F2" t="str">
            <v>Joeri</v>
          </cell>
          <cell r="H2">
            <v>1</v>
          </cell>
          <cell r="I2" t="str">
            <v>Dries</v>
          </cell>
          <cell r="K2">
            <v>1</v>
          </cell>
          <cell r="L2" t="str">
            <v>Joeri</v>
          </cell>
          <cell r="N2">
            <v>1</v>
          </cell>
          <cell r="O2" t="str">
            <v>Joeri</v>
          </cell>
          <cell r="Q2">
            <v>1</v>
          </cell>
          <cell r="R2" t="str">
            <v>Joeri</v>
          </cell>
          <cell r="T2">
            <v>1</v>
          </cell>
          <cell r="U2" t="str">
            <v>Dries</v>
          </cell>
        </row>
        <row r="3">
          <cell r="C3" t="str">
            <v>Laura 4u30-8u</v>
          </cell>
          <cell r="E3">
            <v>2</v>
          </cell>
          <cell r="F3" t="str">
            <v xml:space="preserve">Dries </v>
          </cell>
          <cell r="H3">
            <v>2</v>
          </cell>
          <cell r="I3" t="str">
            <v>Sandra 4u30</v>
          </cell>
          <cell r="K3">
            <v>2</v>
          </cell>
          <cell r="L3" t="str">
            <v>Lore 7u</v>
          </cell>
          <cell r="N3">
            <v>2</v>
          </cell>
          <cell r="O3" t="str">
            <v>Jana 4u30</v>
          </cell>
          <cell r="Q3">
            <v>2</v>
          </cell>
          <cell r="R3" t="str">
            <v>Leen</v>
          </cell>
          <cell r="T3">
            <v>2</v>
          </cell>
          <cell r="U3" t="str">
            <v xml:space="preserve">Elina+ </v>
          </cell>
        </row>
        <row r="4">
          <cell r="C4" t="str">
            <v>Sigrid  7u</v>
          </cell>
          <cell r="E4">
            <v>3</v>
          </cell>
          <cell r="F4" t="str">
            <v>Sigrid 7u</v>
          </cell>
          <cell r="H4">
            <v>3</v>
          </cell>
          <cell r="I4" t="str">
            <v>JDV 7u</v>
          </cell>
          <cell r="K4">
            <v>3</v>
          </cell>
          <cell r="L4" t="str">
            <v>JDV 8u</v>
          </cell>
          <cell r="N4">
            <v>3</v>
          </cell>
          <cell r="O4" t="str">
            <v>Sandra 7u</v>
          </cell>
          <cell r="Q4">
            <v>3</v>
          </cell>
          <cell r="R4" t="str">
            <v>Christa4u-14u</v>
          </cell>
          <cell r="T4">
            <v>3</v>
          </cell>
          <cell r="U4" t="str">
            <v xml:space="preserve"> Lore 7u</v>
          </cell>
        </row>
        <row r="5">
          <cell r="C5" t="str">
            <v>Sandra 7u</v>
          </cell>
          <cell r="E5">
            <v>4</v>
          </cell>
          <cell r="F5" t="str">
            <v>Geneviève 8u</v>
          </cell>
          <cell r="H5">
            <v>4</v>
          </cell>
          <cell r="I5" t="str">
            <v>Nienke 8u</v>
          </cell>
          <cell r="L5" t="str">
            <v>Joshua 8u</v>
          </cell>
          <cell r="N5">
            <v>4</v>
          </cell>
          <cell r="O5" t="str">
            <v>Geneviève 8u</v>
          </cell>
          <cell r="Q5">
            <v>4</v>
          </cell>
          <cell r="R5" t="str">
            <v>Genevieve 7u</v>
          </cell>
          <cell r="T5">
            <v>4</v>
          </cell>
          <cell r="U5" t="str">
            <v>Geneviève 7u</v>
          </cell>
        </row>
        <row r="6">
          <cell r="C6" t="str">
            <v>Eva 8u + vlees</v>
          </cell>
          <cell r="E6">
            <v>5</v>
          </cell>
          <cell r="F6" t="str">
            <v>Nienke 8u</v>
          </cell>
          <cell r="H6">
            <v>5</v>
          </cell>
          <cell r="I6" t="str">
            <v>Lore 8u</v>
          </cell>
          <cell r="N6">
            <v>5</v>
          </cell>
          <cell r="O6" t="str">
            <v>JDV 8u</v>
          </cell>
          <cell r="Q6">
            <v>5</v>
          </cell>
          <cell r="R6" t="str">
            <v>Jaron 7u</v>
          </cell>
          <cell r="T6">
            <v>5</v>
          </cell>
          <cell r="U6" t="str">
            <v>Romanie</v>
          </cell>
        </row>
        <row r="7">
          <cell r="C7" t="str">
            <v>Isolde 8u</v>
          </cell>
          <cell r="E7">
            <v>6</v>
          </cell>
          <cell r="F7" t="str">
            <v>Romanie</v>
          </cell>
          <cell r="H7">
            <v>6</v>
          </cell>
          <cell r="I7" t="str">
            <v>Geneviève 8u</v>
          </cell>
          <cell r="N7">
            <v>6</v>
          </cell>
          <cell r="O7" t="str">
            <v>Jaron 8u</v>
          </cell>
          <cell r="Q7">
            <v>6</v>
          </cell>
          <cell r="R7" t="str">
            <v>Isolde 8u</v>
          </cell>
        </row>
        <row r="8">
          <cell r="C8" t="str">
            <v>Lore 9u</v>
          </cell>
          <cell r="F8" t="str">
            <v>Leen + Nancy</v>
          </cell>
          <cell r="I8" t="str">
            <v>Joshua 8u</v>
          </cell>
          <cell r="L8" t="str">
            <v>Leen</v>
          </cell>
          <cell r="Q8">
            <v>7</v>
          </cell>
          <cell r="R8" t="str">
            <v>Eva 8u</v>
          </cell>
        </row>
        <row r="9">
          <cell r="C9" t="str">
            <v>Leen +Nancy</v>
          </cell>
          <cell r="F9" t="str">
            <v>JDV</v>
          </cell>
          <cell r="L9" t="str">
            <v>Nienke 8u</v>
          </cell>
          <cell r="Q9">
            <v>8</v>
          </cell>
          <cell r="R9" t="str">
            <v>Nancy 8u45</v>
          </cell>
        </row>
        <row r="11">
          <cell r="Q11">
            <v>9</v>
          </cell>
          <cell r="R11" t="str">
            <v>JDV 8u45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0249-8FFE-400C-AB7C-0D054F2BBAFD}">
  <dimension ref="A1:T86"/>
  <sheetViews>
    <sheetView topLeftCell="A88" workbookViewId="0">
      <selection activeCell="Q49" sqref="Q49"/>
    </sheetView>
  </sheetViews>
  <sheetFormatPr defaultRowHeight="15" x14ac:dyDescent="0.25"/>
  <cols>
    <col min="2" max="2" width="2.140625" customWidth="1"/>
    <col min="3" max="3" width="12.7109375" customWidth="1"/>
    <col min="4" max="4" width="2.28515625" customWidth="1"/>
    <col min="5" max="5" width="12.7109375" customWidth="1"/>
    <col min="6" max="6" width="2.28515625" customWidth="1"/>
    <col min="7" max="7" width="12.7109375" customWidth="1"/>
    <col min="8" max="8" width="2.140625" customWidth="1"/>
    <col min="9" max="9" width="12.7109375" customWidth="1"/>
    <col min="10" max="10" width="2.140625" customWidth="1"/>
    <col min="11" max="11" width="12.7109375" customWidth="1"/>
    <col min="12" max="12" width="2.140625" customWidth="1"/>
    <col min="13" max="13" width="12.7109375" customWidth="1"/>
    <col min="14" max="14" width="2.28515625" customWidth="1"/>
    <col min="15" max="15" width="12.7109375" customWidth="1"/>
  </cols>
  <sheetData>
    <row r="1" spans="1:17" x14ac:dyDescent="0.25">
      <c r="A1" s="1">
        <v>44348</v>
      </c>
      <c r="B1" s="13"/>
      <c r="C1" s="3"/>
      <c r="D1" s="13"/>
      <c r="E1" s="3" t="s">
        <v>0</v>
      </c>
      <c r="F1" s="13"/>
      <c r="G1" s="3" t="s">
        <v>1</v>
      </c>
      <c r="H1" s="13"/>
      <c r="I1" s="3" t="s">
        <v>2</v>
      </c>
      <c r="J1" s="13"/>
      <c r="K1" s="3" t="s">
        <v>3</v>
      </c>
      <c r="L1" s="13"/>
      <c r="M1" s="3" t="s">
        <v>4</v>
      </c>
      <c r="N1" s="2"/>
      <c r="O1" s="3" t="s">
        <v>5</v>
      </c>
    </row>
    <row r="2" spans="1:17" x14ac:dyDescent="0.25">
      <c r="A2" s="4" t="s">
        <v>6</v>
      </c>
      <c r="B2" s="4"/>
      <c r="C2" s="14" t="s">
        <v>7</v>
      </c>
      <c r="D2" s="4">
        <v>1</v>
      </c>
      <c r="E2" s="6" t="s">
        <v>8</v>
      </c>
      <c r="F2" s="4">
        <v>1</v>
      </c>
      <c r="G2" s="6" t="s">
        <v>9</v>
      </c>
      <c r="H2" s="4">
        <v>1</v>
      </c>
      <c r="I2" s="6" t="s">
        <v>8</v>
      </c>
      <c r="J2" s="4">
        <v>1</v>
      </c>
      <c r="K2" s="6" t="s">
        <v>10</v>
      </c>
      <c r="L2" s="4">
        <v>1</v>
      </c>
      <c r="M2" s="6" t="s">
        <v>10</v>
      </c>
      <c r="N2" s="5">
        <v>1</v>
      </c>
      <c r="O2" s="6" t="s">
        <v>9</v>
      </c>
    </row>
    <row r="3" spans="1:17" x14ac:dyDescent="0.25">
      <c r="A3" s="4"/>
      <c r="B3" s="4"/>
      <c r="C3" s="6"/>
      <c r="D3" s="4">
        <v>2</v>
      </c>
      <c r="E3" s="6" t="s">
        <v>9</v>
      </c>
      <c r="F3" s="4">
        <v>2</v>
      </c>
      <c r="G3" s="6" t="s">
        <v>11</v>
      </c>
      <c r="H3" s="4">
        <v>2</v>
      </c>
      <c r="I3" s="6" t="s">
        <v>12</v>
      </c>
      <c r="J3" s="4">
        <v>2</v>
      </c>
      <c r="K3" s="6" t="s">
        <v>13</v>
      </c>
      <c r="L3" s="4">
        <v>2</v>
      </c>
      <c r="M3" s="15" t="s">
        <v>14</v>
      </c>
      <c r="N3" s="5">
        <v>2</v>
      </c>
      <c r="O3" s="6" t="s">
        <v>15</v>
      </c>
    </row>
    <row r="4" spans="1:17" x14ac:dyDescent="0.25">
      <c r="A4" s="4"/>
      <c r="B4" s="4"/>
      <c r="C4" s="17" t="s">
        <v>16</v>
      </c>
      <c r="D4" s="4">
        <v>3</v>
      </c>
      <c r="E4" s="6" t="s">
        <v>17</v>
      </c>
      <c r="F4" s="4">
        <v>3</v>
      </c>
      <c r="G4" s="6" t="s">
        <v>18</v>
      </c>
      <c r="H4" s="4">
        <v>3</v>
      </c>
      <c r="I4" s="6" t="s">
        <v>19</v>
      </c>
      <c r="J4" s="4">
        <v>3</v>
      </c>
      <c r="K4" s="6" t="s">
        <v>20</v>
      </c>
      <c r="L4" s="4">
        <v>3</v>
      </c>
      <c r="M4" s="6" t="s">
        <v>11</v>
      </c>
      <c r="N4" s="5">
        <v>3</v>
      </c>
      <c r="O4" s="6" t="s">
        <v>21</v>
      </c>
    </row>
    <row r="5" spans="1:17" x14ac:dyDescent="0.25">
      <c r="A5" s="4"/>
      <c r="B5" s="4"/>
      <c r="C5" s="6"/>
      <c r="D5" s="4">
        <v>4</v>
      </c>
      <c r="E5" s="6" t="s">
        <v>20</v>
      </c>
      <c r="F5" s="4">
        <v>4</v>
      </c>
      <c r="G5" s="6" t="s">
        <v>22</v>
      </c>
      <c r="H5" s="4"/>
      <c r="I5" s="6"/>
      <c r="J5" s="4">
        <v>4</v>
      </c>
      <c r="K5" s="6" t="s">
        <v>23</v>
      </c>
      <c r="L5" s="4">
        <v>4</v>
      </c>
      <c r="M5" s="6" t="s">
        <v>24</v>
      </c>
      <c r="N5" s="5">
        <v>4</v>
      </c>
      <c r="O5" s="14" t="s">
        <v>25</v>
      </c>
      <c r="Q5" s="16"/>
    </row>
    <row r="6" spans="1:17" x14ac:dyDescent="0.25">
      <c r="A6" s="4"/>
      <c r="B6" s="4"/>
      <c r="C6" s="6"/>
      <c r="D6" s="4">
        <v>5</v>
      </c>
      <c r="E6" s="6" t="s">
        <v>26</v>
      </c>
      <c r="F6" s="4">
        <v>5</v>
      </c>
      <c r="G6" s="6" t="s">
        <v>27</v>
      </c>
      <c r="H6" s="4"/>
      <c r="I6" s="6"/>
      <c r="J6" s="4">
        <v>5</v>
      </c>
      <c r="K6" s="6" t="s">
        <v>28</v>
      </c>
      <c r="L6" s="4">
        <v>5</v>
      </c>
      <c r="M6" s="6" t="s">
        <v>12</v>
      </c>
      <c r="N6" s="5">
        <v>5</v>
      </c>
      <c r="O6" s="6" t="s">
        <v>29</v>
      </c>
    </row>
    <row r="7" spans="1:17" x14ac:dyDescent="0.25">
      <c r="A7" s="4"/>
      <c r="B7" s="4"/>
      <c r="C7" s="6"/>
      <c r="D7" s="4"/>
      <c r="E7" s="17" t="s">
        <v>30</v>
      </c>
      <c r="F7" s="4"/>
      <c r="G7" s="6"/>
      <c r="H7" s="4"/>
      <c r="I7" s="6"/>
      <c r="J7" s="4"/>
      <c r="K7" s="6"/>
      <c r="L7" s="4">
        <v>6</v>
      </c>
      <c r="M7" s="6" t="s">
        <v>31</v>
      </c>
      <c r="N7" s="5"/>
      <c r="O7" s="6"/>
    </row>
    <row r="8" spans="1:17" x14ac:dyDescent="0.25">
      <c r="A8" s="4"/>
      <c r="B8" s="4"/>
      <c r="C8" s="6"/>
      <c r="D8" s="4"/>
      <c r="E8" s="17" t="s">
        <v>32</v>
      </c>
      <c r="F8" s="19"/>
      <c r="G8" s="20"/>
      <c r="H8" s="19"/>
      <c r="I8" s="17" t="s">
        <v>33</v>
      </c>
      <c r="J8" s="4"/>
      <c r="K8" s="6"/>
      <c r="L8" s="4">
        <v>7</v>
      </c>
      <c r="M8" s="6" t="s">
        <v>34</v>
      </c>
      <c r="N8" s="5"/>
      <c r="O8" s="6"/>
    </row>
    <row r="9" spans="1:17" ht="15.75" thickBot="1" x14ac:dyDescent="0.3">
      <c r="A9" s="7"/>
      <c r="B9" s="7"/>
      <c r="C9" s="9"/>
      <c r="D9" s="7"/>
      <c r="E9" s="18" t="s">
        <v>33</v>
      </c>
      <c r="F9" s="7"/>
      <c r="G9" s="9"/>
      <c r="H9" s="7"/>
      <c r="I9" s="18" t="s">
        <v>35</v>
      </c>
      <c r="J9" s="7"/>
      <c r="K9" s="9"/>
      <c r="L9" s="7">
        <v>8</v>
      </c>
      <c r="M9" s="9" t="s">
        <v>36</v>
      </c>
      <c r="N9" s="8"/>
      <c r="O9" s="9"/>
    </row>
    <row r="10" spans="1:17" x14ac:dyDescent="0.25">
      <c r="A10" s="10"/>
      <c r="B10" s="11"/>
      <c r="C10" s="11"/>
      <c r="D10" s="11"/>
      <c r="E10" s="11"/>
      <c r="F10" s="4">
        <v>1</v>
      </c>
      <c r="G10" s="20" t="s">
        <v>8</v>
      </c>
      <c r="H10" s="11"/>
      <c r="I10" s="11"/>
      <c r="J10" s="4">
        <v>1</v>
      </c>
      <c r="K10" s="6" t="s">
        <v>9</v>
      </c>
      <c r="L10" s="10">
        <v>1</v>
      </c>
      <c r="M10" s="12" t="s">
        <v>9</v>
      </c>
      <c r="N10" s="11"/>
      <c r="O10" s="12"/>
    </row>
    <row r="11" spans="1:17" x14ac:dyDescent="0.25">
      <c r="A11" s="4" t="s">
        <v>37</v>
      </c>
      <c r="B11" s="5"/>
      <c r="C11" s="5"/>
      <c r="D11" s="5"/>
      <c r="E11" s="5"/>
      <c r="F11" s="4">
        <v>2</v>
      </c>
      <c r="G11" s="17" t="s">
        <v>38</v>
      </c>
      <c r="H11" s="5"/>
      <c r="I11" s="5"/>
      <c r="J11" s="4">
        <v>2</v>
      </c>
      <c r="K11" s="17" t="s">
        <v>39</v>
      </c>
      <c r="L11" s="4">
        <v>2</v>
      </c>
      <c r="M11" s="17" t="s">
        <v>39</v>
      </c>
      <c r="N11" s="5"/>
      <c r="O11" s="6"/>
    </row>
    <row r="12" spans="1:17" x14ac:dyDescent="0.25">
      <c r="A12" s="4" t="s">
        <v>40</v>
      </c>
      <c r="B12" s="5"/>
      <c r="C12" s="5"/>
      <c r="D12" s="5"/>
      <c r="E12" s="5"/>
      <c r="F12" s="4">
        <v>3</v>
      </c>
      <c r="G12" s="17" t="s">
        <v>41</v>
      </c>
      <c r="H12" s="5"/>
      <c r="I12" s="5"/>
      <c r="J12" s="4">
        <v>3</v>
      </c>
      <c r="K12" s="6" t="s">
        <v>42</v>
      </c>
      <c r="L12" s="4">
        <v>3</v>
      </c>
      <c r="M12" s="6" t="s">
        <v>43</v>
      </c>
      <c r="N12" s="5"/>
      <c r="O12" s="6"/>
    </row>
    <row r="13" spans="1:17" x14ac:dyDescent="0.25">
      <c r="A13" s="4"/>
      <c r="B13" s="5"/>
      <c r="C13" s="5"/>
      <c r="D13" s="5"/>
      <c r="E13" s="5"/>
      <c r="F13" s="4">
        <v>4</v>
      </c>
      <c r="G13" s="6" t="s">
        <v>44</v>
      </c>
      <c r="H13" s="5"/>
      <c r="I13" s="5"/>
      <c r="J13" s="4">
        <v>4</v>
      </c>
      <c r="K13" s="6" t="s">
        <v>45</v>
      </c>
      <c r="L13" s="4">
        <v>4</v>
      </c>
      <c r="M13" s="6" t="s">
        <v>46</v>
      </c>
      <c r="N13" s="5"/>
      <c r="O13" s="6"/>
    </row>
    <row r="14" spans="1:17" x14ac:dyDescent="0.25">
      <c r="A14" s="4"/>
      <c r="B14" s="5"/>
      <c r="C14" s="5"/>
      <c r="D14" s="5"/>
      <c r="E14" s="5"/>
      <c r="F14" s="4">
        <v>5</v>
      </c>
      <c r="G14" s="6" t="s">
        <v>47</v>
      </c>
      <c r="H14" s="5"/>
      <c r="I14" s="5"/>
      <c r="J14" s="4">
        <v>5</v>
      </c>
      <c r="K14" s="6" t="s">
        <v>48</v>
      </c>
      <c r="L14" s="4">
        <v>5</v>
      </c>
      <c r="M14" s="6" t="s">
        <v>49</v>
      </c>
      <c r="N14" s="5"/>
      <c r="O14" s="6"/>
    </row>
    <row r="15" spans="1:17" x14ac:dyDescent="0.25">
      <c r="A15" s="4"/>
      <c r="B15" s="5"/>
      <c r="C15" s="5"/>
      <c r="D15" s="5"/>
      <c r="E15" s="5"/>
      <c r="F15" s="4"/>
      <c r="G15" s="6"/>
      <c r="H15" s="5"/>
      <c r="I15" s="5"/>
      <c r="J15" s="4"/>
      <c r="K15" s="6"/>
      <c r="L15" s="4">
        <v>6</v>
      </c>
      <c r="M15" s="17" t="s">
        <v>50</v>
      </c>
      <c r="N15" s="5"/>
      <c r="O15" s="6"/>
    </row>
    <row r="16" spans="1:17" ht="15.75" thickBot="1" x14ac:dyDescent="0.3">
      <c r="A16" s="7"/>
      <c r="B16" s="8"/>
      <c r="C16" s="8"/>
      <c r="D16" s="8"/>
      <c r="E16" s="8"/>
      <c r="F16" s="7"/>
      <c r="G16" s="9"/>
      <c r="H16" s="8"/>
      <c r="I16" s="8"/>
      <c r="J16" s="7"/>
      <c r="K16" s="9"/>
      <c r="L16" s="7">
        <v>7</v>
      </c>
      <c r="M16" s="6" t="s">
        <v>45</v>
      </c>
      <c r="N16" s="8"/>
      <c r="O16" s="9"/>
    </row>
    <row r="17" spans="1:20" x14ac:dyDescent="0.25">
      <c r="A17" s="10"/>
      <c r="B17" s="10"/>
      <c r="C17" s="3" t="s">
        <v>51</v>
      </c>
      <c r="D17" s="2"/>
      <c r="E17" s="2" t="s">
        <v>52</v>
      </c>
      <c r="F17" s="13"/>
      <c r="G17" s="3" t="s">
        <v>53</v>
      </c>
      <c r="H17" s="2"/>
      <c r="I17" s="2" t="s">
        <v>54</v>
      </c>
      <c r="J17" s="13"/>
      <c r="K17" s="3" t="s">
        <v>55</v>
      </c>
      <c r="L17" s="2"/>
      <c r="M17" s="2" t="s">
        <v>56</v>
      </c>
      <c r="N17" s="13"/>
      <c r="O17" s="3" t="s">
        <v>57</v>
      </c>
    </row>
    <row r="18" spans="1:20" x14ac:dyDescent="0.25">
      <c r="A18" s="4" t="s">
        <v>6</v>
      </c>
      <c r="B18" s="4">
        <v>1</v>
      </c>
      <c r="C18" s="6" t="s">
        <v>9</v>
      </c>
      <c r="D18" s="5">
        <v>1</v>
      </c>
      <c r="E18" s="5" t="s">
        <v>9</v>
      </c>
      <c r="F18" s="4">
        <v>1</v>
      </c>
      <c r="G18" s="6" t="s">
        <v>8</v>
      </c>
      <c r="H18" s="5">
        <v>1</v>
      </c>
      <c r="I18" s="5" t="s">
        <v>9</v>
      </c>
      <c r="J18" s="4">
        <v>1</v>
      </c>
      <c r="K18" s="6" t="s">
        <v>9</v>
      </c>
      <c r="L18" s="5">
        <v>1</v>
      </c>
      <c r="M18" s="5" t="s">
        <v>9</v>
      </c>
      <c r="N18" s="4">
        <v>1</v>
      </c>
      <c r="O18" s="6" t="s">
        <v>8</v>
      </c>
      <c r="T18" s="28"/>
    </row>
    <row r="19" spans="1:20" x14ac:dyDescent="0.25">
      <c r="A19" s="4"/>
      <c r="B19" s="4">
        <v>2</v>
      </c>
      <c r="C19" s="6" t="s">
        <v>13</v>
      </c>
      <c r="D19" s="5">
        <v>2</v>
      </c>
      <c r="E19" s="5" t="s">
        <v>8</v>
      </c>
      <c r="F19" s="4">
        <v>2</v>
      </c>
      <c r="G19" s="6" t="s">
        <v>11</v>
      </c>
      <c r="H19" s="5">
        <v>2</v>
      </c>
      <c r="I19" s="5" t="s">
        <v>12</v>
      </c>
      <c r="J19" s="4">
        <v>2</v>
      </c>
      <c r="K19" s="6" t="s">
        <v>13</v>
      </c>
      <c r="L19" s="5">
        <v>2</v>
      </c>
      <c r="M19" s="5" t="s">
        <v>39</v>
      </c>
      <c r="N19" s="4">
        <v>2</v>
      </c>
      <c r="O19" s="26" t="s">
        <v>58</v>
      </c>
    </row>
    <row r="20" spans="1:20" x14ac:dyDescent="0.25">
      <c r="A20" s="4"/>
      <c r="B20" s="4">
        <v>3</v>
      </c>
      <c r="C20" s="6" t="s">
        <v>59</v>
      </c>
      <c r="D20" s="5">
        <v>3</v>
      </c>
      <c r="E20" s="5" t="s">
        <v>17</v>
      </c>
      <c r="F20" s="4">
        <v>3</v>
      </c>
      <c r="G20" s="6" t="s">
        <v>18</v>
      </c>
      <c r="H20" s="5">
        <v>3</v>
      </c>
      <c r="I20" s="5" t="s">
        <v>19</v>
      </c>
      <c r="J20" s="4">
        <v>3</v>
      </c>
      <c r="K20" s="6" t="s">
        <v>20</v>
      </c>
      <c r="L20" s="5">
        <v>3</v>
      </c>
      <c r="M20" s="23" t="s">
        <v>14</v>
      </c>
      <c r="N20" s="4">
        <v>3</v>
      </c>
      <c r="O20" s="6" t="s">
        <v>60</v>
      </c>
    </row>
    <row r="21" spans="1:20" x14ac:dyDescent="0.25">
      <c r="A21" s="4"/>
      <c r="B21" s="4">
        <v>4</v>
      </c>
      <c r="C21" s="6" t="s">
        <v>24</v>
      </c>
      <c r="D21" s="5">
        <v>4</v>
      </c>
      <c r="E21" s="5" t="s">
        <v>20</v>
      </c>
      <c r="F21" s="4">
        <v>4</v>
      </c>
      <c r="G21" s="14" t="s">
        <v>61</v>
      </c>
      <c r="H21" s="5"/>
      <c r="I21" s="5"/>
      <c r="J21" s="4">
        <v>4</v>
      </c>
      <c r="K21" s="6" t="s">
        <v>23</v>
      </c>
      <c r="L21" s="5">
        <v>4</v>
      </c>
      <c r="M21" s="5" t="s">
        <v>62</v>
      </c>
      <c r="N21" s="4">
        <v>4</v>
      </c>
      <c r="O21" s="6" t="s">
        <v>63</v>
      </c>
    </row>
    <row r="22" spans="1:20" x14ac:dyDescent="0.25">
      <c r="A22" s="4"/>
      <c r="B22" s="4">
        <v>5</v>
      </c>
      <c r="C22" s="6" t="s">
        <v>64</v>
      </c>
      <c r="D22" s="5">
        <v>5</v>
      </c>
      <c r="E22" s="5" t="s">
        <v>26</v>
      </c>
      <c r="F22" s="4">
        <v>5</v>
      </c>
      <c r="G22" s="6" t="s">
        <v>27</v>
      </c>
      <c r="H22" s="5"/>
      <c r="I22" s="5"/>
      <c r="J22" s="4">
        <v>5</v>
      </c>
      <c r="K22" s="6" t="s">
        <v>28</v>
      </c>
      <c r="L22" s="5">
        <v>5</v>
      </c>
      <c r="M22" s="5" t="s">
        <v>12</v>
      </c>
      <c r="N22" s="4">
        <v>5</v>
      </c>
      <c r="O22" s="6" t="s">
        <v>25</v>
      </c>
    </row>
    <row r="23" spans="1:20" x14ac:dyDescent="0.25">
      <c r="A23" s="4"/>
      <c r="B23" s="4">
        <v>6</v>
      </c>
      <c r="C23" s="6" t="s">
        <v>26</v>
      </c>
      <c r="D23" s="5"/>
      <c r="E23" s="21" t="s">
        <v>30</v>
      </c>
      <c r="F23" s="4"/>
      <c r="G23" s="6"/>
      <c r="H23" s="5"/>
      <c r="I23" s="5"/>
      <c r="J23" s="4"/>
      <c r="K23" s="6"/>
      <c r="L23" s="5">
        <v>6</v>
      </c>
      <c r="M23" s="5" t="s">
        <v>36</v>
      </c>
      <c r="N23" s="4"/>
      <c r="O23" s="6"/>
    </row>
    <row r="24" spans="1:20" x14ac:dyDescent="0.25">
      <c r="A24" s="4"/>
      <c r="B24" s="4"/>
      <c r="C24" s="6"/>
      <c r="D24" s="5"/>
      <c r="E24" s="21" t="s">
        <v>65</v>
      </c>
      <c r="F24" s="4"/>
      <c r="G24" s="6"/>
      <c r="H24" s="5"/>
      <c r="I24" s="21" t="s">
        <v>33</v>
      </c>
      <c r="J24" s="4"/>
      <c r="K24" s="6"/>
      <c r="L24" s="5">
        <v>7</v>
      </c>
      <c r="M24" s="5" t="s">
        <v>34</v>
      </c>
      <c r="N24" s="4"/>
      <c r="O24" s="6"/>
    </row>
    <row r="25" spans="1:20" ht="15.75" thickBot="1" x14ac:dyDescent="0.3">
      <c r="A25" s="7"/>
      <c r="B25" s="7"/>
      <c r="C25" s="18" t="s">
        <v>41</v>
      </c>
      <c r="D25" s="8"/>
      <c r="E25" s="22" t="s">
        <v>33</v>
      </c>
      <c r="F25" s="7"/>
      <c r="G25" s="9"/>
      <c r="H25" s="8"/>
      <c r="I25" s="22" t="s">
        <v>35</v>
      </c>
      <c r="J25" s="7"/>
      <c r="K25" s="9"/>
      <c r="L25" s="8">
        <v>8</v>
      </c>
      <c r="M25" s="8" t="s">
        <v>66</v>
      </c>
      <c r="N25" s="7"/>
      <c r="O25" s="9"/>
    </row>
    <row r="26" spans="1:20" x14ac:dyDescent="0.25">
      <c r="A26" s="4"/>
      <c r="B26" s="5"/>
      <c r="C26" s="5"/>
      <c r="D26" s="5"/>
      <c r="E26" s="5"/>
      <c r="F26" s="10">
        <v>1</v>
      </c>
      <c r="G26" s="29" t="s">
        <v>9</v>
      </c>
      <c r="H26" s="5"/>
      <c r="I26" s="5"/>
      <c r="J26" s="10">
        <v>1</v>
      </c>
      <c r="K26" s="12" t="s">
        <v>10</v>
      </c>
      <c r="L26" s="10">
        <v>1</v>
      </c>
      <c r="M26" s="12" t="s">
        <v>10</v>
      </c>
      <c r="N26" s="5"/>
      <c r="O26" s="6"/>
    </row>
    <row r="27" spans="1:20" x14ac:dyDescent="0.25">
      <c r="A27" s="4" t="s">
        <v>37</v>
      </c>
      <c r="B27" s="5"/>
      <c r="C27" s="5"/>
      <c r="D27" s="5"/>
      <c r="E27" s="5"/>
      <c r="F27" s="4">
        <v>2</v>
      </c>
      <c r="G27" s="17" t="s">
        <v>39</v>
      </c>
      <c r="H27" s="5"/>
      <c r="I27" s="5"/>
      <c r="J27" s="4">
        <v>2</v>
      </c>
      <c r="K27" s="17" t="s">
        <v>38</v>
      </c>
      <c r="L27" s="4">
        <v>2</v>
      </c>
      <c r="M27" s="17" t="s">
        <v>38</v>
      </c>
      <c r="N27" s="5"/>
      <c r="O27" s="6"/>
    </row>
    <row r="28" spans="1:20" x14ac:dyDescent="0.25">
      <c r="A28" s="4" t="s">
        <v>40</v>
      </c>
      <c r="B28" s="5"/>
      <c r="C28" s="5"/>
      <c r="D28" s="5"/>
      <c r="E28" s="5"/>
      <c r="F28" s="4">
        <v>3</v>
      </c>
      <c r="G28" s="17" t="s">
        <v>41</v>
      </c>
      <c r="H28" s="5"/>
      <c r="I28" s="5"/>
      <c r="J28" s="4">
        <v>3</v>
      </c>
      <c r="K28" s="6" t="s">
        <v>42</v>
      </c>
      <c r="L28" s="4">
        <v>3</v>
      </c>
      <c r="M28" s="6" t="s">
        <v>43</v>
      </c>
      <c r="N28" s="5"/>
      <c r="O28" s="6"/>
    </row>
    <row r="29" spans="1:20" x14ac:dyDescent="0.25">
      <c r="A29" s="4"/>
      <c r="B29" s="5"/>
      <c r="C29" s="5"/>
      <c r="D29" s="5"/>
      <c r="E29" s="5"/>
      <c r="F29" s="4">
        <v>5</v>
      </c>
      <c r="G29" s="6" t="s">
        <v>45</v>
      </c>
      <c r="H29" s="5"/>
      <c r="I29" s="5"/>
      <c r="J29" s="4">
        <v>4</v>
      </c>
      <c r="K29" s="6" t="s">
        <v>45</v>
      </c>
      <c r="L29" s="4">
        <v>4</v>
      </c>
      <c r="M29" s="17" t="s">
        <v>46</v>
      </c>
      <c r="N29" s="5"/>
      <c r="O29" s="6"/>
    </row>
    <row r="30" spans="1:20" x14ac:dyDescent="0.25">
      <c r="A30" s="4"/>
      <c r="B30" s="5"/>
      <c r="C30" s="5"/>
      <c r="D30" s="5"/>
      <c r="E30" s="5"/>
      <c r="F30" s="4">
        <v>6</v>
      </c>
      <c r="G30" s="6" t="s">
        <v>47</v>
      </c>
      <c r="H30" s="5"/>
      <c r="I30" s="5"/>
      <c r="J30" s="4">
        <v>5</v>
      </c>
      <c r="K30" s="6" t="s">
        <v>67</v>
      </c>
      <c r="L30" s="4">
        <v>5</v>
      </c>
      <c r="M30" s="6" t="s">
        <v>50</v>
      </c>
      <c r="N30" s="5"/>
      <c r="O30" s="6"/>
    </row>
    <row r="31" spans="1:20" x14ac:dyDescent="0.25">
      <c r="A31" s="4"/>
      <c r="B31" s="5"/>
      <c r="C31" s="5"/>
      <c r="D31" s="5"/>
      <c r="E31" s="5"/>
      <c r="F31" s="4"/>
      <c r="G31" s="6"/>
      <c r="H31" s="5"/>
      <c r="I31" s="5"/>
      <c r="J31" s="4"/>
      <c r="K31" s="6"/>
      <c r="L31" s="4">
        <v>6</v>
      </c>
      <c r="M31" s="6" t="s">
        <v>42</v>
      </c>
      <c r="N31" s="5"/>
      <c r="O31" s="6"/>
    </row>
    <row r="32" spans="1:20" ht="15.75" thickBot="1" x14ac:dyDescent="0.3">
      <c r="A32" s="7"/>
      <c r="B32" s="8"/>
      <c r="C32" s="8"/>
      <c r="D32" s="8"/>
      <c r="E32" s="8"/>
      <c r="F32" s="7"/>
      <c r="G32" s="9"/>
      <c r="H32" s="8"/>
      <c r="I32" s="8"/>
      <c r="J32" s="7"/>
      <c r="K32" s="9"/>
      <c r="L32" s="7">
        <v>7</v>
      </c>
      <c r="M32" s="9" t="s">
        <v>45</v>
      </c>
      <c r="N32" s="8"/>
      <c r="O32" s="9"/>
    </row>
    <row r="33" spans="1:15" ht="15.75" thickBot="1" x14ac:dyDescent="0.3">
      <c r="E33" s="11"/>
      <c r="L33" s="7"/>
      <c r="M33" s="9"/>
    </row>
    <row r="34" spans="1:15" x14ac:dyDescent="0.25">
      <c r="A34" s="1">
        <v>44348</v>
      </c>
      <c r="B34" s="13"/>
      <c r="C34" s="3" t="s">
        <v>68</v>
      </c>
      <c r="D34" s="13"/>
      <c r="E34" s="3" t="s">
        <v>69</v>
      </c>
      <c r="F34" s="13"/>
      <c r="G34" s="3" t="s">
        <v>70</v>
      </c>
      <c r="H34" s="13"/>
      <c r="I34" s="3" t="s">
        <v>71</v>
      </c>
      <c r="J34" s="13"/>
      <c r="K34" s="3" t="s">
        <v>72</v>
      </c>
      <c r="L34" s="13"/>
      <c r="M34" s="3" t="s">
        <v>73</v>
      </c>
      <c r="N34" s="2"/>
      <c r="O34" s="3" t="s">
        <v>74</v>
      </c>
    </row>
    <row r="35" spans="1:15" x14ac:dyDescent="0.25">
      <c r="A35" s="4" t="s">
        <v>6</v>
      </c>
      <c r="B35" s="4">
        <v>1</v>
      </c>
      <c r="C35" s="6" t="s">
        <v>8</v>
      </c>
      <c r="D35" s="4">
        <v>1</v>
      </c>
      <c r="E35" s="6" t="s">
        <v>8</v>
      </c>
      <c r="F35" s="4">
        <v>1</v>
      </c>
      <c r="G35" s="6" t="s">
        <v>9</v>
      </c>
      <c r="H35" s="4">
        <v>1</v>
      </c>
      <c r="I35" s="6" t="s">
        <v>8</v>
      </c>
      <c r="J35" s="4">
        <v>1</v>
      </c>
      <c r="K35" s="6" t="s">
        <v>10</v>
      </c>
      <c r="L35" s="4">
        <v>1</v>
      </c>
      <c r="M35" s="6" t="s">
        <v>10</v>
      </c>
      <c r="N35" s="5">
        <v>1</v>
      </c>
      <c r="O35" s="6" t="s">
        <v>9</v>
      </c>
    </row>
    <row r="36" spans="1:15" x14ac:dyDescent="0.25">
      <c r="A36" s="4"/>
      <c r="B36" s="4">
        <v>2</v>
      </c>
      <c r="C36" s="6" t="s">
        <v>75</v>
      </c>
      <c r="D36" s="4">
        <v>2</v>
      </c>
      <c r="E36" s="6" t="s">
        <v>9</v>
      </c>
      <c r="F36" s="4">
        <v>2</v>
      </c>
      <c r="G36" s="6" t="s">
        <v>11</v>
      </c>
      <c r="H36" s="4">
        <v>2</v>
      </c>
      <c r="I36" s="6" t="s">
        <v>12</v>
      </c>
      <c r="J36" s="4">
        <v>2</v>
      </c>
      <c r="K36" s="6" t="s">
        <v>13</v>
      </c>
      <c r="L36" s="4">
        <v>2</v>
      </c>
      <c r="M36" s="24" t="s">
        <v>76</v>
      </c>
      <c r="N36" s="5">
        <v>2</v>
      </c>
      <c r="O36" s="6" t="s">
        <v>15</v>
      </c>
    </row>
    <row r="37" spans="1:15" x14ac:dyDescent="0.25">
      <c r="A37" s="4"/>
      <c r="B37" s="4">
        <v>3</v>
      </c>
      <c r="C37" s="6" t="s">
        <v>77</v>
      </c>
      <c r="D37" s="4">
        <v>3</v>
      </c>
      <c r="E37" s="6" t="s">
        <v>17</v>
      </c>
      <c r="F37" s="4">
        <v>3</v>
      </c>
      <c r="G37" s="6" t="s">
        <v>18</v>
      </c>
      <c r="H37" s="4">
        <v>3</v>
      </c>
      <c r="I37" s="6" t="s">
        <v>19</v>
      </c>
      <c r="J37" s="4">
        <v>3</v>
      </c>
      <c r="K37" s="6" t="s">
        <v>20</v>
      </c>
      <c r="L37" s="4">
        <v>3</v>
      </c>
      <c r="M37" s="6" t="s">
        <v>11</v>
      </c>
      <c r="N37" s="5">
        <v>3</v>
      </c>
      <c r="O37" s="6" t="s">
        <v>21</v>
      </c>
    </row>
    <row r="38" spans="1:15" x14ac:dyDescent="0.25">
      <c r="A38" s="4"/>
      <c r="B38" s="4">
        <v>4</v>
      </c>
      <c r="C38" s="6" t="s">
        <v>24</v>
      </c>
      <c r="D38" s="4">
        <v>4</v>
      </c>
      <c r="E38" s="6" t="s">
        <v>20</v>
      </c>
      <c r="F38" s="4">
        <v>4</v>
      </c>
      <c r="G38" s="6" t="s">
        <v>15</v>
      </c>
      <c r="H38" s="4"/>
      <c r="I38" s="6"/>
      <c r="J38" s="4">
        <v>4</v>
      </c>
      <c r="K38" s="6" t="s">
        <v>23</v>
      </c>
      <c r="L38" s="4">
        <v>4</v>
      </c>
      <c r="M38" s="6" t="s">
        <v>12</v>
      </c>
      <c r="N38" s="5">
        <v>4</v>
      </c>
      <c r="O38" s="14" t="s">
        <v>25</v>
      </c>
    </row>
    <row r="39" spans="1:15" x14ac:dyDescent="0.25">
      <c r="A39" s="4"/>
      <c r="B39" s="4">
        <v>5</v>
      </c>
      <c r="C39" s="6" t="s">
        <v>64</v>
      </c>
      <c r="D39" s="4">
        <v>5</v>
      </c>
      <c r="E39" s="6" t="s">
        <v>26</v>
      </c>
      <c r="F39" s="4">
        <v>5</v>
      </c>
      <c r="G39" s="6" t="s">
        <v>27</v>
      </c>
      <c r="H39" s="4"/>
      <c r="I39" s="6"/>
      <c r="J39" s="4">
        <v>5</v>
      </c>
      <c r="K39" s="6" t="s">
        <v>28</v>
      </c>
      <c r="L39" s="4">
        <v>5</v>
      </c>
      <c r="M39" s="6" t="s">
        <v>62</v>
      </c>
      <c r="N39" s="5">
        <v>5</v>
      </c>
      <c r="O39" s="6" t="s">
        <v>78</v>
      </c>
    </row>
    <row r="40" spans="1:15" x14ac:dyDescent="0.25">
      <c r="A40" s="4"/>
      <c r="B40" s="4">
        <v>6</v>
      </c>
      <c r="C40" s="6" t="s">
        <v>26</v>
      </c>
      <c r="D40" s="4"/>
      <c r="E40" s="17" t="s">
        <v>30</v>
      </c>
      <c r="F40" s="4"/>
      <c r="G40" s="6"/>
      <c r="H40" s="4"/>
      <c r="I40" s="6"/>
      <c r="J40" s="4"/>
      <c r="K40" s="6"/>
      <c r="L40" s="4">
        <v>6</v>
      </c>
      <c r="M40" s="6" t="s">
        <v>79</v>
      </c>
      <c r="N40" s="5"/>
      <c r="O40" s="6"/>
    </row>
    <row r="41" spans="1:15" x14ac:dyDescent="0.25">
      <c r="A41" s="4"/>
      <c r="B41" s="4"/>
      <c r="C41" s="6" t="s">
        <v>80</v>
      </c>
      <c r="D41" s="4"/>
      <c r="E41" s="17" t="s">
        <v>32</v>
      </c>
      <c r="F41" s="4"/>
      <c r="G41" s="6"/>
      <c r="H41" s="4"/>
      <c r="I41" s="17" t="s">
        <v>33</v>
      </c>
      <c r="J41" s="4"/>
      <c r="K41" s="6"/>
      <c r="L41" s="4">
        <v>7</v>
      </c>
      <c r="M41" s="6" t="s">
        <v>34</v>
      </c>
      <c r="N41" s="5"/>
      <c r="O41" s="6"/>
    </row>
    <row r="42" spans="1:15" ht="15.75" thickBot="1" x14ac:dyDescent="0.3">
      <c r="A42" s="7"/>
      <c r="B42" s="7"/>
      <c r="C42" s="18" t="s">
        <v>41</v>
      </c>
      <c r="D42" s="7"/>
      <c r="E42" s="18" t="s">
        <v>33</v>
      </c>
      <c r="F42" s="7"/>
      <c r="G42" s="9"/>
      <c r="H42" s="7"/>
      <c r="I42" s="18" t="s">
        <v>35</v>
      </c>
      <c r="J42" s="7"/>
      <c r="K42" s="9"/>
      <c r="L42" s="7">
        <v>8</v>
      </c>
      <c r="M42" s="9" t="s">
        <v>36</v>
      </c>
      <c r="N42" s="8"/>
      <c r="O42" s="9"/>
    </row>
    <row r="43" spans="1:15" x14ac:dyDescent="0.25">
      <c r="A43" s="10"/>
      <c r="B43" s="11"/>
      <c r="C43" s="11"/>
      <c r="D43" s="11"/>
      <c r="E43" s="11"/>
      <c r="F43" s="4">
        <v>1</v>
      </c>
      <c r="G43" s="20" t="s">
        <v>8</v>
      </c>
      <c r="H43" s="11"/>
      <c r="I43" s="11"/>
      <c r="J43" s="10">
        <v>1</v>
      </c>
      <c r="K43" s="12" t="s">
        <v>9</v>
      </c>
      <c r="L43" s="10">
        <v>1</v>
      </c>
      <c r="M43" s="12" t="s">
        <v>9</v>
      </c>
      <c r="N43" s="11"/>
      <c r="O43" s="12"/>
    </row>
    <row r="44" spans="1:15" x14ac:dyDescent="0.25">
      <c r="A44" s="4" t="s">
        <v>37</v>
      </c>
      <c r="B44" s="5"/>
      <c r="C44" s="5"/>
      <c r="D44" s="5"/>
      <c r="E44" s="5"/>
      <c r="F44" s="4">
        <v>2</v>
      </c>
      <c r="G44" s="17" t="s">
        <v>38</v>
      </c>
      <c r="H44" s="5"/>
      <c r="I44" s="5"/>
      <c r="J44" s="4">
        <v>2</v>
      </c>
      <c r="K44" s="17" t="s">
        <v>39</v>
      </c>
      <c r="L44" s="4">
        <v>2</v>
      </c>
      <c r="M44" s="17" t="s">
        <v>39</v>
      </c>
      <c r="N44" s="5"/>
      <c r="O44" s="6"/>
    </row>
    <row r="45" spans="1:15" x14ac:dyDescent="0.25">
      <c r="A45" s="4" t="s">
        <v>40</v>
      </c>
      <c r="B45" s="5"/>
      <c r="C45" s="5"/>
      <c r="D45" s="5"/>
      <c r="E45" s="5"/>
      <c r="F45" s="4">
        <v>3</v>
      </c>
      <c r="G45" s="17" t="s">
        <v>41</v>
      </c>
      <c r="H45" s="5"/>
      <c r="I45" s="5"/>
      <c r="J45" s="4">
        <v>3</v>
      </c>
      <c r="K45" s="6" t="s">
        <v>42</v>
      </c>
      <c r="L45" s="4">
        <v>3</v>
      </c>
      <c r="M45" s="6" t="s">
        <v>43</v>
      </c>
      <c r="N45" s="5"/>
      <c r="O45" s="6"/>
    </row>
    <row r="46" spans="1:15" x14ac:dyDescent="0.25">
      <c r="A46" s="4"/>
      <c r="B46" s="5"/>
      <c r="C46" s="5"/>
      <c r="D46" s="5"/>
      <c r="E46" s="5"/>
      <c r="F46" s="4">
        <v>4</v>
      </c>
      <c r="G46" s="6" t="s">
        <v>44</v>
      </c>
      <c r="H46" s="5"/>
      <c r="I46" s="5"/>
      <c r="J46" s="4">
        <v>4</v>
      </c>
      <c r="K46" s="6" t="s">
        <v>81</v>
      </c>
      <c r="L46" s="4">
        <v>4</v>
      </c>
      <c r="M46" s="6" t="s">
        <v>46</v>
      </c>
      <c r="N46" s="5"/>
      <c r="O46" s="6"/>
    </row>
    <row r="47" spans="1:15" x14ac:dyDescent="0.25">
      <c r="A47" s="4"/>
      <c r="B47" s="5"/>
      <c r="C47" s="5"/>
      <c r="D47" s="5"/>
      <c r="E47" s="5"/>
      <c r="F47" s="4">
        <v>5</v>
      </c>
      <c r="G47" s="6" t="s">
        <v>48</v>
      </c>
      <c r="H47" s="5"/>
      <c r="I47" s="5"/>
      <c r="J47" s="4">
        <v>5</v>
      </c>
      <c r="K47" s="6" t="s">
        <v>82</v>
      </c>
      <c r="L47" s="4">
        <v>5</v>
      </c>
      <c r="M47" s="17" t="s">
        <v>50</v>
      </c>
      <c r="N47" s="5"/>
      <c r="O47" s="6"/>
    </row>
    <row r="48" spans="1:15" x14ac:dyDescent="0.25">
      <c r="A48" s="4"/>
      <c r="B48" s="5"/>
      <c r="C48" s="5"/>
      <c r="D48" s="5"/>
      <c r="E48" s="5"/>
      <c r="F48" s="4"/>
      <c r="G48" s="6"/>
      <c r="H48" s="5"/>
      <c r="I48" s="5"/>
      <c r="J48" s="4"/>
      <c r="K48" s="6"/>
      <c r="L48" s="4">
        <v>6</v>
      </c>
      <c r="M48" s="6" t="s">
        <v>47</v>
      </c>
      <c r="N48" s="5"/>
      <c r="O48" s="6"/>
    </row>
    <row r="49" spans="1:15" ht="15.75" thickBot="1" x14ac:dyDescent="0.3">
      <c r="A49" s="7"/>
      <c r="B49" s="8"/>
      <c r="C49" s="8"/>
      <c r="D49" s="8"/>
      <c r="E49" s="8"/>
      <c r="F49" s="7"/>
      <c r="G49" s="6"/>
      <c r="H49" s="8"/>
      <c r="I49" s="8"/>
      <c r="J49" s="7"/>
      <c r="K49" s="9"/>
      <c r="L49" s="4">
        <v>7</v>
      </c>
      <c r="M49" s="6" t="s">
        <v>42</v>
      </c>
      <c r="N49" s="8"/>
      <c r="O49" s="9"/>
    </row>
    <row r="50" spans="1:15" x14ac:dyDescent="0.25">
      <c r="A50" s="10"/>
      <c r="B50" s="10"/>
      <c r="C50" s="3" t="s">
        <v>83</v>
      </c>
      <c r="D50" s="2"/>
      <c r="E50" s="2" t="s">
        <v>84</v>
      </c>
      <c r="F50" s="13"/>
      <c r="G50" s="3" t="s">
        <v>85</v>
      </c>
      <c r="H50" s="2"/>
      <c r="I50" s="2" t="s">
        <v>86</v>
      </c>
      <c r="J50" s="13"/>
      <c r="K50" s="2" t="s">
        <v>87</v>
      </c>
      <c r="L50" s="10"/>
      <c r="M50" s="3" t="s">
        <v>88</v>
      </c>
      <c r="N50" s="2"/>
      <c r="O50" s="3" t="s">
        <v>89</v>
      </c>
    </row>
    <row r="51" spans="1:15" x14ac:dyDescent="0.25">
      <c r="A51" s="4" t="s">
        <v>6</v>
      </c>
      <c r="B51" s="4">
        <v>1</v>
      </c>
      <c r="C51" s="6" t="s">
        <v>9</v>
      </c>
      <c r="D51" s="5">
        <v>1</v>
      </c>
      <c r="E51" s="5" t="s">
        <v>9</v>
      </c>
      <c r="F51" s="4">
        <v>1</v>
      </c>
      <c r="G51" s="6" t="s">
        <v>8</v>
      </c>
      <c r="H51" s="5">
        <v>1</v>
      </c>
      <c r="I51" s="5" t="s">
        <v>9</v>
      </c>
      <c r="J51" s="4">
        <v>1</v>
      </c>
      <c r="K51" s="5" t="s">
        <v>9</v>
      </c>
      <c r="L51" s="4">
        <v>1</v>
      </c>
      <c r="M51" s="20" t="s">
        <v>9</v>
      </c>
      <c r="N51" s="5">
        <v>1</v>
      </c>
      <c r="O51" s="6" t="s">
        <v>8</v>
      </c>
    </row>
    <row r="52" spans="1:15" x14ac:dyDescent="0.25">
      <c r="A52" s="4"/>
      <c r="B52" s="4">
        <v>2</v>
      </c>
      <c r="C52" s="6" t="s">
        <v>13</v>
      </c>
      <c r="D52" s="5">
        <v>2</v>
      </c>
      <c r="E52" s="5" t="s">
        <v>8</v>
      </c>
      <c r="F52" s="4">
        <v>2</v>
      </c>
      <c r="G52" s="6" t="s">
        <v>11</v>
      </c>
      <c r="H52" s="5">
        <v>2</v>
      </c>
      <c r="I52" s="5" t="s">
        <v>12</v>
      </c>
      <c r="J52" s="4">
        <v>2</v>
      </c>
      <c r="K52" s="5" t="s">
        <v>13</v>
      </c>
      <c r="L52" s="4">
        <v>2</v>
      </c>
      <c r="M52" s="6" t="s">
        <v>39</v>
      </c>
      <c r="N52" s="5">
        <v>2</v>
      </c>
      <c r="O52" s="26" t="s">
        <v>90</v>
      </c>
    </row>
    <row r="53" spans="1:15" x14ac:dyDescent="0.25">
      <c r="A53" s="4"/>
      <c r="B53" s="4">
        <v>3</v>
      </c>
      <c r="C53" s="6" t="s">
        <v>59</v>
      </c>
      <c r="D53" s="5">
        <v>3</v>
      </c>
      <c r="E53" s="5" t="s">
        <v>17</v>
      </c>
      <c r="F53" s="4">
        <v>3</v>
      </c>
      <c r="G53" s="6" t="s">
        <v>18</v>
      </c>
      <c r="H53" s="5">
        <v>3</v>
      </c>
      <c r="I53" s="5" t="s">
        <v>19</v>
      </c>
      <c r="J53" s="4">
        <v>3</v>
      </c>
      <c r="K53" s="5" t="s">
        <v>20</v>
      </c>
      <c r="L53" s="4">
        <v>3</v>
      </c>
      <c r="M53" s="6" t="s">
        <v>11</v>
      </c>
      <c r="N53" s="5">
        <v>3</v>
      </c>
      <c r="O53" s="6" t="s">
        <v>29</v>
      </c>
    </row>
    <row r="54" spans="1:15" x14ac:dyDescent="0.25">
      <c r="A54" s="4"/>
      <c r="B54" s="4">
        <v>4</v>
      </c>
      <c r="C54" s="6" t="s">
        <v>24</v>
      </c>
      <c r="D54" s="5">
        <v>4</v>
      </c>
      <c r="E54" s="5" t="s">
        <v>20</v>
      </c>
      <c r="F54" s="4">
        <v>4</v>
      </c>
      <c r="G54" s="14" t="s">
        <v>91</v>
      </c>
      <c r="H54" s="5"/>
      <c r="I54" s="5"/>
      <c r="J54" s="4">
        <v>4</v>
      </c>
      <c r="K54" s="5" t="s">
        <v>23</v>
      </c>
      <c r="L54" s="4">
        <v>4</v>
      </c>
      <c r="M54" s="6" t="s">
        <v>62</v>
      </c>
      <c r="N54" s="5">
        <v>4</v>
      </c>
      <c r="O54" s="6" t="s">
        <v>92</v>
      </c>
    </row>
    <row r="55" spans="1:15" x14ac:dyDescent="0.25">
      <c r="A55" s="4"/>
      <c r="B55" s="4">
        <v>5</v>
      </c>
      <c r="C55" s="6" t="s">
        <v>64</v>
      </c>
      <c r="D55" s="5">
        <v>5</v>
      </c>
      <c r="E55" s="5" t="s">
        <v>26</v>
      </c>
      <c r="F55" s="4">
        <v>5</v>
      </c>
      <c r="G55" s="6" t="s">
        <v>27</v>
      </c>
      <c r="H55" s="5"/>
      <c r="I55" s="5"/>
      <c r="J55" s="4">
        <v>5</v>
      </c>
      <c r="K55" s="5" t="s">
        <v>28</v>
      </c>
      <c r="L55" s="4">
        <v>5</v>
      </c>
      <c r="M55" s="6" t="s">
        <v>12</v>
      </c>
      <c r="N55" s="5">
        <v>5</v>
      </c>
      <c r="O55" s="6" t="s">
        <v>93</v>
      </c>
    </row>
    <row r="56" spans="1:15" x14ac:dyDescent="0.25">
      <c r="A56" s="4"/>
      <c r="B56" s="4">
        <v>6</v>
      </c>
      <c r="C56" s="6" t="s">
        <v>26</v>
      </c>
      <c r="D56" s="5"/>
      <c r="E56" s="21" t="s">
        <v>30</v>
      </c>
      <c r="F56" s="4"/>
      <c r="G56" s="6"/>
      <c r="H56" s="5"/>
      <c r="I56" s="5"/>
      <c r="J56" s="4"/>
      <c r="K56" s="5"/>
      <c r="L56" s="4">
        <v>6</v>
      </c>
      <c r="M56" s="6" t="s">
        <v>94</v>
      </c>
      <c r="N56" s="5"/>
      <c r="O56" s="6"/>
    </row>
    <row r="57" spans="1:15" x14ac:dyDescent="0.25">
      <c r="A57" s="4"/>
      <c r="B57" s="4"/>
      <c r="C57" s="6"/>
      <c r="D57" s="5"/>
      <c r="E57" s="21" t="s">
        <v>32</v>
      </c>
      <c r="F57" s="4"/>
      <c r="G57" s="6"/>
      <c r="H57" s="5"/>
      <c r="I57" s="21" t="s">
        <v>33</v>
      </c>
      <c r="J57" s="4"/>
      <c r="K57" s="5"/>
      <c r="L57" s="4">
        <v>7</v>
      </c>
      <c r="M57" s="6" t="s">
        <v>34</v>
      </c>
      <c r="N57" s="5"/>
      <c r="O57" s="6"/>
    </row>
    <row r="58" spans="1:15" ht="15.75" thickBot="1" x14ac:dyDescent="0.3">
      <c r="A58" s="7"/>
      <c r="B58" s="7"/>
      <c r="C58" s="18" t="s">
        <v>41</v>
      </c>
      <c r="D58" s="8"/>
      <c r="E58" s="22" t="s">
        <v>33</v>
      </c>
      <c r="F58" s="7"/>
      <c r="G58" s="9"/>
      <c r="H58" s="8"/>
      <c r="I58" s="22" t="s">
        <v>35</v>
      </c>
      <c r="J58" s="7"/>
      <c r="K58" s="8"/>
      <c r="L58" s="7">
        <v>8</v>
      </c>
      <c r="M58" s="9" t="s">
        <v>95</v>
      </c>
      <c r="N58" s="8"/>
      <c r="O58" s="9"/>
    </row>
    <row r="59" spans="1:15" x14ac:dyDescent="0.25">
      <c r="A59" s="4"/>
      <c r="B59" s="5"/>
      <c r="C59" s="5"/>
      <c r="D59" s="5"/>
      <c r="E59" s="5"/>
      <c r="F59" s="10">
        <v>1</v>
      </c>
      <c r="G59" s="29" t="s">
        <v>9</v>
      </c>
      <c r="H59" s="5"/>
      <c r="I59" s="5"/>
      <c r="J59" s="10">
        <v>1</v>
      </c>
      <c r="K59" s="12" t="s">
        <v>10</v>
      </c>
      <c r="L59" s="10" t="s">
        <v>96</v>
      </c>
      <c r="M59" s="12"/>
      <c r="N59" s="5"/>
      <c r="O59" s="6"/>
    </row>
    <row r="60" spans="1:15" x14ac:dyDescent="0.25">
      <c r="A60" s="4" t="s">
        <v>37</v>
      </c>
      <c r="B60" s="5"/>
      <c r="C60" s="5"/>
      <c r="D60" s="5"/>
      <c r="E60" s="5"/>
      <c r="F60" s="4">
        <v>2</v>
      </c>
      <c r="G60" s="17" t="s">
        <v>39</v>
      </c>
      <c r="H60" s="5"/>
      <c r="I60" s="5"/>
      <c r="J60" s="4">
        <v>2</v>
      </c>
      <c r="K60" s="17" t="s">
        <v>38</v>
      </c>
      <c r="L60" s="4">
        <v>2</v>
      </c>
      <c r="M60" s="17" t="s">
        <v>38</v>
      </c>
      <c r="N60" s="5"/>
      <c r="O60" s="6"/>
    </row>
    <row r="61" spans="1:15" x14ac:dyDescent="0.25">
      <c r="A61" s="4" t="s">
        <v>40</v>
      </c>
      <c r="B61" s="5"/>
      <c r="C61" s="5"/>
      <c r="D61" s="5"/>
      <c r="E61" s="5"/>
      <c r="F61" s="4">
        <v>3</v>
      </c>
      <c r="G61" s="17" t="s">
        <v>41</v>
      </c>
      <c r="H61" s="5"/>
      <c r="I61" s="5"/>
      <c r="J61" s="4">
        <v>3</v>
      </c>
      <c r="K61" s="6" t="s">
        <v>42</v>
      </c>
      <c r="L61" s="4">
        <v>3</v>
      </c>
      <c r="M61" s="6" t="s">
        <v>43</v>
      </c>
      <c r="N61" s="5"/>
      <c r="O61" s="6"/>
    </row>
    <row r="62" spans="1:15" ht="15.75" x14ac:dyDescent="0.25">
      <c r="A62" s="4"/>
      <c r="B62" s="5"/>
      <c r="C62" s="5"/>
      <c r="D62" s="5"/>
      <c r="E62" s="5"/>
      <c r="F62" s="4">
        <v>4</v>
      </c>
      <c r="G62" s="6" t="s">
        <v>44</v>
      </c>
      <c r="H62" s="5"/>
      <c r="I62" s="5"/>
      <c r="J62" s="4">
        <v>4</v>
      </c>
      <c r="K62" s="25" t="s">
        <v>97</v>
      </c>
      <c r="L62" s="4">
        <v>4</v>
      </c>
      <c r="M62" s="17" t="s">
        <v>46</v>
      </c>
      <c r="N62" s="5"/>
      <c r="O62" s="6"/>
    </row>
    <row r="63" spans="1:15" x14ac:dyDescent="0.25">
      <c r="A63" s="4"/>
      <c r="B63" s="5"/>
      <c r="C63" s="5"/>
      <c r="D63" s="5"/>
      <c r="E63" s="5"/>
      <c r="F63" s="4">
        <v>5</v>
      </c>
      <c r="G63" s="6" t="s">
        <v>47</v>
      </c>
      <c r="H63" s="5"/>
      <c r="I63" s="5"/>
      <c r="J63" s="4">
        <v>5</v>
      </c>
      <c r="K63" s="6" t="s">
        <v>46</v>
      </c>
      <c r="L63" s="4">
        <v>5</v>
      </c>
      <c r="M63" s="6" t="s">
        <v>50</v>
      </c>
      <c r="N63" s="5"/>
      <c r="O63" s="6"/>
    </row>
    <row r="64" spans="1:15" x14ac:dyDescent="0.25">
      <c r="A64" s="4"/>
      <c r="B64" s="5"/>
      <c r="C64" s="5"/>
      <c r="D64" s="5"/>
      <c r="E64" s="5"/>
      <c r="F64" s="4"/>
      <c r="G64" s="6"/>
      <c r="H64" s="5"/>
      <c r="I64" s="5"/>
      <c r="J64" s="4"/>
      <c r="K64" s="6"/>
      <c r="L64" s="4">
        <v>6</v>
      </c>
      <c r="M64" s="6" t="s">
        <v>98</v>
      </c>
      <c r="N64" s="5"/>
      <c r="O64" s="6"/>
    </row>
    <row r="65" spans="1:15" ht="15.75" thickBot="1" x14ac:dyDescent="0.3">
      <c r="A65" s="7"/>
      <c r="B65" s="8"/>
      <c r="C65" s="8"/>
      <c r="D65" s="8"/>
      <c r="E65" s="8"/>
      <c r="F65" s="7"/>
      <c r="G65" s="9"/>
      <c r="H65" s="8"/>
      <c r="I65" s="8"/>
      <c r="J65" s="7"/>
      <c r="K65" s="9"/>
      <c r="L65" s="7">
        <v>7</v>
      </c>
      <c r="M65" s="9" t="s">
        <v>45</v>
      </c>
      <c r="N65" s="8"/>
      <c r="O65" s="9"/>
    </row>
    <row r="71" spans="1:15" ht="15.75" thickBot="1" x14ac:dyDescent="0.3"/>
    <row r="72" spans="1:15" x14ac:dyDescent="0.25">
      <c r="A72" s="10"/>
      <c r="B72" s="10"/>
      <c r="C72" s="3" t="s">
        <v>99</v>
      </c>
      <c r="D72" s="2"/>
      <c r="E72" s="2" t="s">
        <v>100</v>
      </c>
      <c r="F72" s="13"/>
      <c r="G72" s="3" t="s">
        <v>101</v>
      </c>
    </row>
    <row r="73" spans="1:15" x14ac:dyDescent="0.25">
      <c r="A73" s="4" t="s">
        <v>6</v>
      </c>
      <c r="B73" s="4">
        <v>1</v>
      </c>
      <c r="C73" s="6" t="s">
        <v>8</v>
      </c>
      <c r="D73" s="5">
        <v>1</v>
      </c>
      <c r="E73" s="5" t="s">
        <v>8</v>
      </c>
      <c r="F73" s="4">
        <v>1</v>
      </c>
      <c r="G73" s="6" t="s">
        <v>9</v>
      </c>
    </row>
    <row r="74" spans="1:15" x14ac:dyDescent="0.25">
      <c r="A74" s="4"/>
      <c r="B74" s="4">
        <v>2</v>
      </c>
      <c r="C74" s="6" t="s">
        <v>13</v>
      </c>
      <c r="D74" s="5">
        <v>2</v>
      </c>
      <c r="E74" s="5" t="s">
        <v>9</v>
      </c>
      <c r="F74" s="4">
        <v>2</v>
      </c>
      <c r="G74" s="6" t="s">
        <v>11</v>
      </c>
    </row>
    <row r="75" spans="1:15" x14ac:dyDescent="0.25">
      <c r="A75" s="4"/>
      <c r="B75" s="4">
        <v>3</v>
      </c>
      <c r="C75" s="6" t="s">
        <v>59</v>
      </c>
      <c r="D75" s="5">
        <v>3</v>
      </c>
      <c r="E75" s="5" t="s">
        <v>17</v>
      </c>
      <c r="F75" s="4">
        <v>3</v>
      </c>
      <c r="G75" s="6" t="s">
        <v>18</v>
      </c>
    </row>
    <row r="76" spans="1:15" x14ac:dyDescent="0.25">
      <c r="A76" s="4"/>
      <c r="B76" s="4">
        <v>4</v>
      </c>
      <c r="C76" s="6" t="s">
        <v>24</v>
      </c>
      <c r="D76" s="5">
        <v>4</v>
      </c>
      <c r="E76" s="5" t="s">
        <v>20</v>
      </c>
      <c r="F76" s="4">
        <v>4</v>
      </c>
      <c r="G76" s="6" t="s">
        <v>22</v>
      </c>
    </row>
    <row r="77" spans="1:15" x14ac:dyDescent="0.25">
      <c r="A77" s="4"/>
      <c r="B77" s="4">
        <v>5</v>
      </c>
      <c r="C77" s="6" t="s">
        <v>64</v>
      </c>
      <c r="D77" s="5">
        <v>5</v>
      </c>
      <c r="E77" s="5" t="s">
        <v>26</v>
      </c>
      <c r="F77" s="4">
        <v>5</v>
      </c>
      <c r="G77" s="6" t="s">
        <v>102</v>
      </c>
    </row>
    <row r="78" spans="1:15" x14ac:dyDescent="0.25">
      <c r="A78" s="4"/>
      <c r="B78" s="4">
        <v>6</v>
      </c>
      <c r="C78" s="6" t="s">
        <v>26</v>
      </c>
      <c r="D78" s="5"/>
      <c r="E78" s="21" t="s">
        <v>30</v>
      </c>
      <c r="F78" s="4"/>
      <c r="G78" s="6"/>
    </row>
    <row r="79" spans="1:15" x14ac:dyDescent="0.25">
      <c r="A79" s="4"/>
      <c r="B79" s="4"/>
      <c r="C79" s="6"/>
      <c r="D79" s="5"/>
      <c r="E79" s="27" t="s">
        <v>103</v>
      </c>
      <c r="F79" s="4"/>
      <c r="G79" s="6"/>
    </row>
    <row r="80" spans="1:15" ht="15.75" thickBot="1" x14ac:dyDescent="0.3">
      <c r="A80" s="7"/>
      <c r="B80" s="7"/>
      <c r="C80" s="18" t="s">
        <v>41</v>
      </c>
      <c r="D80" s="8"/>
      <c r="E80" s="22" t="s">
        <v>33</v>
      </c>
      <c r="F80" s="7"/>
      <c r="G80" s="9"/>
    </row>
    <row r="81" spans="1:13" x14ac:dyDescent="0.25">
      <c r="A81" s="4"/>
      <c r="B81" s="5"/>
      <c r="C81" s="5"/>
      <c r="D81" s="5"/>
      <c r="E81" s="5"/>
      <c r="F81" s="10">
        <v>1</v>
      </c>
      <c r="G81" s="29" t="s">
        <v>8</v>
      </c>
    </row>
    <row r="82" spans="1:13" x14ac:dyDescent="0.25">
      <c r="A82" s="4" t="s">
        <v>37</v>
      </c>
      <c r="B82" s="5"/>
      <c r="C82" s="5"/>
      <c r="D82" s="5"/>
      <c r="E82" s="5"/>
      <c r="F82" s="4">
        <v>2</v>
      </c>
      <c r="G82" s="17" t="s">
        <v>38</v>
      </c>
      <c r="M82" s="16"/>
    </row>
    <row r="83" spans="1:13" x14ac:dyDescent="0.25">
      <c r="A83" s="4" t="s">
        <v>40</v>
      </c>
      <c r="B83" s="5"/>
      <c r="C83" s="5"/>
      <c r="D83" s="5"/>
      <c r="E83" s="5"/>
      <c r="F83" s="4">
        <v>3</v>
      </c>
      <c r="G83" s="17" t="s">
        <v>41</v>
      </c>
    </row>
    <row r="84" spans="1:13" x14ac:dyDescent="0.25">
      <c r="A84" s="4"/>
      <c r="B84" s="5"/>
      <c r="C84" s="5"/>
      <c r="D84" s="5"/>
      <c r="E84" s="5"/>
      <c r="F84" s="4">
        <v>4</v>
      </c>
      <c r="G84" s="6" t="s">
        <v>44</v>
      </c>
    </row>
    <row r="85" spans="1:13" x14ac:dyDescent="0.25">
      <c r="A85" s="4"/>
      <c r="B85" s="5"/>
      <c r="C85" s="5"/>
      <c r="D85" s="5"/>
      <c r="E85" s="5"/>
      <c r="F85" s="4">
        <v>5</v>
      </c>
      <c r="G85" s="6" t="s">
        <v>47</v>
      </c>
    </row>
    <row r="86" spans="1:13" ht="15.75" thickBot="1" x14ac:dyDescent="0.3">
      <c r="A86" s="7"/>
      <c r="B86" s="8"/>
      <c r="C86" s="8"/>
      <c r="D86" s="8"/>
      <c r="E86" s="8"/>
      <c r="F86" s="7"/>
      <c r="G86" s="9"/>
    </row>
  </sheetData>
  <printOptions gridLines="1"/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E360-19C9-4675-A878-45B9479359E8}">
  <sheetPr>
    <pageSetUpPr fitToPage="1"/>
  </sheetPr>
  <dimension ref="A1:BI400"/>
  <sheetViews>
    <sheetView showZeros="0" tabSelected="1" topLeftCell="AQ1" zoomScale="150" zoomScaleNormal="150" workbookViewId="0">
      <selection activeCell="O99" sqref="O99"/>
    </sheetView>
  </sheetViews>
  <sheetFormatPr defaultRowHeight="15" x14ac:dyDescent="0.25"/>
  <cols>
    <col min="1" max="1" width="12.5703125" bestFit="1" customWidth="1"/>
    <col min="2" max="2" width="3.42578125" bestFit="1" customWidth="1"/>
    <col min="3" max="3" width="10.28515625" customWidth="1"/>
    <col min="4" max="4" width="6.140625" style="56" customWidth="1"/>
    <col min="5" max="5" width="2.28515625" customWidth="1"/>
    <col min="6" max="6" width="10.28515625" customWidth="1"/>
    <col min="7" max="7" width="6" style="56" customWidth="1"/>
    <col min="8" max="8" width="2.28515625" customWidth="1"/>
    <col min="9" max="9" width="10.42578125" customWidth="1"/>
    <col min="10" max="10" width="6.140625" style="56" customWidth="1"/>
    <col min="11" max="11" width="2.28515625" bestFit="1" customWidth="1"/>
    <col min="12" max="12" width="11.140625" customWidth="1"/>
    <col min="13" max="13" width="6.140625" style="56" customWidth="1"/>
    <col min="14" max="14" width="2.28515625" bestFit="1" customWidth="1"/>
    <col min="15" max="15" width="10.42578125" customWidth="1"/>
    <col min="16" max="16" width="6.140625" style="56" customWidth="1"/>
    <col min="17" max="17" width="2.28515625" bestFit="1" customWidth="1"/>
    <col min="18" max="18" width="10.42578125" customWidth="1"/>
    <col min="19" max="19" width="6.140625" style="56" customWidth="1"/>
    <col min="20" max="20" width="2.28515625" customWidth="1"/>
    <col min="21" max="21" width="10.42578125" customWidth="1"/>
    <col min="22" max="22" width="6.140625" style="56" customWidth="1"/>
    <col min="23" max="23" width="3.42578125" customWidth="1"/>
    <col min="24" max="29" width="9.85546875" customWidth="1"/>
    <col min="30" max="30" width="12.85546875" customWidth="1"/>
    <col min="31" max="31" width="11.5703125" customWidth="1"/>
  </cols>
  <sheetData>
    <row r="1" spans="1:61" ht="20.65" customHeight="1" thickTop="1" x14ac:dyDescent="0.35">
      <c r="A1" s="39" t="s">
        <v>178</v>
      </c>
      <c r="B1" s="40"/>
      <c r="C1" s="42" t="s">
        <v>104</v>
      </c>
      <c r="D1" s="48"/>
      <c r="E1" s="42"/>
      <c r="F1" s="42" t="s">
        <v>105</v>
      </c>
      <c r="G1" s="57"/>
      <c r="H1" s="40"/>
      <c r="I1" s="42" t="s">
        <v>109</v>
      </c>
      <c r="J1" s="57"/>
      <c r="K1" s="40"/>
      <c r="L1" s="44" t="s">
        <v>110</v>
      </c>
      <c r="M1" s="48"/>
      <c r="N1" s="41"/>
      <c r="O1" s="44" t="s">
        <v>111</v>
      </c>
      <c r="P1" s="48"/>
      <c r="Q1" s="44"/>
      <c r="R1" s="44" t="s">
        <v>112</v>
      </c>
      <c r="S1" s="48"/>
      <c r="T1" s="41"/>
      <c r="U1" s="44" t="s">
        <v>113</v>
      </c>
      <c r="V1" s="62"/>
      <c r="X1" s="43" t="s">
        <v>106</v>
      </c>
      <c r="Y1" s="80" t="str">
        <f>C1</f>
        <v>MA</v>
      </c>
      <c r="Z1" s="80" t="str">
        <f>F1</f>
        <v>DI</v>
      </c>
      <c r="AA1" s="80" t="str">
        <f>I1</f>
        <v>WOE 1</v>
      </c>
      <c r="AB1" s="80" t="str">
        <f>L1</f>
        <v>DON 2</v>
      </c>
      <c r="AC1" s="80" t="str">
        <f>O1</f>
        <v>VRIJ 3</v>
      </c>
      <c r="AD1" s="80" t="str">
        <f>R1</f>
        <v>ZAT 4</v>
      </c>
      <c r="AE1" s="80" t="str">
        <f>U1</f>
        <v>ZON 5</v>
      </c>
      <c r="AF1" s="80" t="str">
        <f>C21</f>
        <v>MA 6</v>
      </c>
      <c r="AG1" s="80" t="str">
        <f>F21</f>
        <v>DI 7</v>
      </c>
      <c r="AH1" s="80" t="str">
        <f>I21</f>
        <v>WOE 8</v>
      </c>
      <c r="AI1" s="80" t="str">
        <f>L21</f>
        <v>DON 9</v>
      </c>
      <c r="AJ1" s="80" t="str">
        <f>O21</f>
        <v>VRIJ 10</v>
      </c>
      <c r="AK1" s="80" t="str">
        <f>R21</f>
        <v>ZAT 11</v>
      </c>
      <c r="AL1" s="80" t="str">
        <f>U21</f>
        <v>ZON 12</v>
      </c>
      <c r="AM1" s="80" t="str">
        <f>C41</f>
        <v>MA 13</v>
      </c>
      <c r="AN1" s="80" t="str">
        <f>F41</f>
        <v>DI 14</v>
      </c>
      <c r="AO1" s="80" t="str">
        <f>I41</f>
        <v>WOE 15</v>
      </c>
      <c r="AP1" s="80" t="str">
        <f>L41</f>
        <v>DON 16</v>
      </c>
      <c r="AQ1" s="80" t="str">
        <f>O41</f>
        <v>VRIJ 17</v>
      </c>
      <c r="AR1" s="80" t="str">
        <f>R41</f>
        <v>ZAT 18</v>
      </c>
      <c r="AS1" s="80" t="str">
        <f>U41</f>
        <v>ZON 19</v>
      </c>
      <c r="AT1" s="80" t="str">
        <f>C61</f>
        <v>MA 20</v>
      </c>
      <c r="AU1" s="80" t="str">
        <f>F61</f>
        <v>DI 21</v>
      </c>
      <c r="AV1" s="80" t="str">
        <f>I61</f>
        <v>WOE 22</v>
      </c>
      <c r="AW1" s="80" t="str">
        <f>L61</f>
        <v>DON 23</v>
      </c>
      <c r="AX1" s="80" t="str">
        <f>O61</f>
        <v>VRIJ 24</v>
      </c>
      <c r="AY1" s="80" t="str">
        <f>R61</f>
        <v>ZAT 25</v>
      </c>
      <c r="AZ1" s="80" t="str">
        <f>U61</f>
        <v>ZON 26</v>
      </c>
      <c r="BA1" s="80" t="str">
        <f>C81</f>
        <v>MA 27</v>
      </c>
      <c r="BB1" s="80" t="str">
        <f>F81</f>
        <v>DI 28</v>
      </c>
      <c r="BC1" s="80" t="str">
        <f>I81</f>
        <v>WOE 29</v>
      </c>
      <c r="BD1" s="80" t="str">
        <f>L81</f>
        <v>DON 30</v>
      </c>
      <c r="BE1" s="80" t="str">
        <f>O81</f>
        <v xml:space="preserve">VRIJ </v>
      </c>
      <c r="BF1" s="80" t="str">
        <f>R81</f>
        <v xml:space="preserve">ZAT </v>
      </c>
      <c r="BG1" s="80" t="str">
        <f>U81</f>
        <v xml:space="preserve">ZON </v>
      </c>
      <c r="BH1" s="80" t="str">
        <f>C101</f>
        <v xml:space="preserve">MA </v>
      </c>
      <c r="BI1" s="81" t="str">
        <f>F101</f>
        <v xml:space="preserve">DI </v>
      </c>
    </row>
    <row r="2" spans="1:61" ht="18.75" x14ac:dyDescent="0.3">
      <c r="A2" s="37" t="s">
        <v>6</v>
      </c>
      <c r="B2" s="4">
        <v>1</v>
      </c>
      <c r="C2" s="30"/>
      <c r="D2" s="49"/>
      <c r="E2" s="5">
        <v>1</v>
      </c>
      <c r="F2" s="30"/>
      <c r="G2" s="53"/>
      <c r="H2" s="4">
        <v>1</v>
      </c>
      <c r="I2" s="5" t="s">
        <v>8</v>
      </c>
      <c r="J2" s="53"/>
      <c r="K2" s="45">
        <v>1</v>
      </c>
      <c r="L2" s="5" t="s">
        <v>9</v>
      </c>
      <c r="M2" s="50"/>
      <c r="N2" s="4">
        <v>1</v>
      </c>
      <c r="O2" s="5" t="s">
        <v>9</v>
      </c>
      <c r="P2" s="50"/>
      <c r="Q2" s="5">
        <v>1</v>
      </c>
      <c r="R2" s="5" t="s">
        <v>9</v>
      </c>
      <c r="S2" s="67"/>
      <c r="T2" s="4">
        <v>1</v>
      </c>
      <c r="U2" s="5" t="s">
        <v>10</v>
      </c>
      <c r="V2" s="63"/>
      <c r="X2" s="31"/>
      <c r="Y2" s="5">
        <f>IF(C2="Romanie",$C$1,)</f>
        <v>0</v>
      </c>
      <c r="Z2" s="5">
        <f t="shared" ref="Z2:Z19" si="0">IF(F2="Romanie",$F$1,0)</f>
        <v>0</v>
      </c>
      <c r="AA2" s="5">
        <f t="shared" ref="AA2:AA19" si="1">IF(I2="Romanie",$I$1,0)</f>
        <v>0</v>
      </c>
      <c r="AB2" s="5">
        <f t="shared" ref="AB2:AB19" si="2">IF(L2="Romanie",$L$1,0)</f>
        <v>0</v>
      </c>
      <c r="AC2" s="5">
        <f t="shared" ref="AC2:AC19" si="3">IF(O2="Romanie",$O$1,0)</f>
        <v>0</v>
      </c>
      <c r="AD2" s="5">
        <f t="shared" ref="AD2:AD19" si="4">IF(R2="Romanie",$R$1,0)</f>
        <v>0</v>
      </c>
      <c r="AE2" s="5">
        <f t="shared" ref="AE2:AE19" si="5">IF(U2="Romanie",$U$1,0)</f>
        <v>0</v>
      </c>
      <c r="AF2" s="5">
        <f t="shared" ref="AF2:AF19" si="6">IF(C22="Romanie",$C$21,0)</f>
        <v>0</v>
      </c>
      <c r="AG2" s="5">
        <f t="shared" ref="AG2:AG19" si="7">IF(F22="Romanie",$F$21,0)</f>
        <v>0</v>
      </c>
      <c r="AH2" s="5">
        <f t="shared" ref="AH2:AH19" si="8">IF(I22="Romanie",$I$21,0)</f>
        <v>0</v>
      </c>
      <c r="AI2" s="5">
        <f t="shared" ref="AI2:AI19" si="9">IF(L22="Romanie",$L$21,0)</f>
        <v>0</v>
      </c>
      <c r="AJ2" s="5">
        <f t="shared" ref="AJ2:AJ19" si="10">IF(O22="Romanie",$O$21,0)</f>
        <v>0</v>
      </c>
      <c r="AK2" s="5">
        <f t="shared" ref="AK2:AK19" si="11">IF(R22="Romanie",$R$21,0)</f>
        <v>0</v>
      </c>
      <c r="AL2" s="5">
        <f t="shared" ref="AL2:AL19" si="12">IF(U22="Romanie",$U$21,0)</f>
        <v>0</v>
      </c>
      <c r="AM2" s="5">
        <f t="shared" ref="AM2:AM19" si="13">IF(C42="Romanie",$C$41,0)</f>
        <v>0</v>
      </c>
      <c r="AN2" s="5">
        <f t="shared" ref="AN2:AN19" si="14">IF(F42="Romanie",$F$41,0)</f>
        <v>0</v>
      </c>
      <c r="AO2" s="5">
        <f t="shared" ref="AO2:AO19" si="15">IF(I42="Romanie",$I$41,0)</f>
        <v>0</v>
      </c>
      <c r="AP2" s="5">
        <f t="shared" ref="AP2:AP19" si="16">IF(L42="Romanie",$L$41,0)</f>
        <v>0</v>
      </c>
      <c r="AQ2" s="5">
        <f t="shared" ref="AQ2:AQ19" si="17">IF(O42="Romanie",$O$41,0)</f>
        <v>0</v>
      </c>
      <c r="AR2" s="5">
        <f t="shared" ref="AR2:AR19" si="18">IF(R42="Romanie",$R$41,0)</f>
        <v>0</v>
      </c>
      <c r="AS2" s="5">
        <f t="shared" ref="AS2:AS19" si="19">IF(U42="Romanie",$U$41,0)</f>
        <v>0</v>
      </c>
      <c r="AT2" s="5">
        <f t="shared" ref="AT2:AT19" si="20">IF(C62="Romanie",$C$61,0)</f>
        <v>0</v>
      </c>
      <c r="AU2" s="5">
        <f t="shared" ref="AU2:AU19" si="21">IF(F62="Romanie",$F$61,0)</f>
        <v>0</v>
      </c>
      <c r="AV2" s="5">
        <f t="shared" ref="AV2:AV19" si="22">IF(I62="Romanie",$I$61,0)</f>
        <v>0</v>
      </c>
      <c r="AW2" s="5">
        <f t="shared" ref="AW2:AW19" si="23">IF(L62="Romanie",$L$61,0)</f>
        <v>0</v>
      </c>
      <c r="AX2" s="5">
        <f t="shared" ref="AX2:AX19" si="24">IF(O62="Romanie",$O$61,0)</f>
        <v>0</v>
      </c>
      <c r="AY2" s="5">
        <f t="shared" ref="AY2:AY19" si="25">IF(R62="Romanie",$R$61,0)</f>
        <v>0</v>
      </c>
      <c r="AZ2" s="5">
        <f t="shared" ref="AZ2:AZ19" si="26">IF(U62="Romanie",$U$61,0)</f>
        <v>0</v>
      </c>
      <c r="BA2" s="5">
        <f t="shared" ref="BA2:BA19" si="27">IF(C82="Romanie",$C$81,0)</f>
        <v>0</v>
      </c>
      <c r="BB2" s="5">
        <f t="shared" ref="BB2:BB19" si="28">IF(F82="Romanie",$F$81,0)</f>
        <v>0</v>
      </c>
      <c r="BC2" s="5">
        <f t="shared" ref="BC2:BC19" si="29">IF(I82="Romanie",$I$81,0)</f>
        <v>0</v>
      </c>
      <c r="BD2" s="5">
        <f t="shared" ref="BD2:BD19" si="30">IF(L82="Romanie",$L$81,0)</f>
        <v>0</v>
      </c>
      <c r="BE2" s="5">
        <f t="shared" ref="BE2:BE19" si="31">IF(O82="Romanie",$O$81,0)</f>
        <v>0</v>
      </c>
      <c r="BF2" s="5">
        <f t="shared" ref="BF2:BF19" si="32">IF(R82="Romanie",$R$81,0)</f>
        <v>0</v>
      </c>
      <c r="BG2" s="5">
        <f t="shared" ref="BG2:BG19" si="33">IF(U82="Romanie",U$81,0)</f>
        <v>0</v>
      </c>
      <c r="BH2" s="5">
        <f t="shared" ref="BH2:BH19" si="34">IF(C102="Romanie",$C$101,0)</f>
        <v>0</v>
      </c>
      <c r="BI2" s="32">
        <f t="shared" ref="BI2:BI19" si="35">IF(F102="Romanie",$F$101,0)</f>
        <v>0</v>
      </c>
    </row>
    <row r="3" spans="1:61" x14ac:dyDescent="0.25">
      <c r="A3" s="31"/>
      <c r="B3" s="4">
        <v>2</v>
      </c>
      <c r="C3" s="30"/>
      <c r="D3" s="50"/>
      <c r="E3" s="5">
        <v>2</v>
      </c>
      <c r="F3" s="30"/>
      <c r="G3" s="53"/>
      <c r="H3" s="4">
        <v>2</v>
      </c>
      <c r="I3" s="5" t="s">
        <v>158</v>
      </c>
      <c r="J3" s="53" t="s">
        <v>159</v>
      </c>
      <c r="K3" s="4">
        <v>2</v>
      </c>
      <c r="L3" s="5" t="s">
        <v>47</v>
      </c>
      <c r="M3" s="50" t="s">
        <v>163</v>
      </c>
      <c r="N3" s="4">
        <v>2</v>
      </c>
      <c r="O3" s="30" t="s">
        <v>161</v>
      </c>
      <c r="P3" s="50" t="s">
        <v>159</v>
      </c>
      <c r="Q3" s="5">
        <v>2</v>
      </c>
      <c r="R3" s="30" t="s">
        <v>39</v>
      </c>
      <c r="S3" s="61"/>
      <c r="T3" s="4">
        <v>2</v>
      </c>
      <c r="U3" s="5" t="s">
        <v>38</v>
      </c>
      <c r="V3" s="64"/>
      <c r="X3" s="31"/>
      <c r="Y3" s="5">
        <f t="shared" ref="Y3:Y19" si="36">IF(C3="Romanie",$C$1,0)</f>
        <v>0</v>
      </c>
      <c r="Z3" s="5">
        <f t="shared" si="0"/>
        <v>0</v>
      </c>
      <c r="AA3" s="5">
        <f t="shared" si="1"/>
        <v>0</v>
      </c>
      <c r="AB3" s="5">
        <f t="shared" si="2"/>
        <v>0</v>
      </c>
      <c r="AC3" s="5">
        <f t="shared" si="3"/>
        <v>0</v>
      </c>
      <c r="AD3" s="5">
        <f t="shared" si="4"/>
        <v>0</v>
      </c>
      <c r="AE3" s="5">
        <f t="shared" si="5"/>
        <v>0</v>
      </c>
      <c r="AF3" s="5">
        <f t="shared" si="6"/>
        <v>0</v>
      </c>
      <c r="AG3" s="5">
        <f t="shared" si="7"/>
        <v>0</v>
      </c>
      <c r="AH3" s="5">
        <f t="shared" si="8"/>
        <v>0</v>
      </c>
      <c r="AI3" s="5">
        <f t="shared" si="9"/>
        <v>0</v>
      </c>
      <c r="AJ3" s="5">
        <f t="shared" si="10"/>
        <v>0</v>
      </c>
      <c r="AK3" s="5">
        <f t="shared" si="11"/>
        <v>0</v>
      </c>
      <c r="AL3" s="5">
        <f t="shared" si="12"/>
        <v>0</v>
      </c>
      <c r="AM3" s="5">
        <f t="shared" si="13"/>
        <v>0</v>
      </c>
      <c r="AN3" s="5">
        <f t="shared" si="14"/>
        <v>0</v>
      </c>
      <c r="AO3" s="5">
        <f t="shared" si="15"/>
        <v>0</v>
      </c>
      <c r="AP3" s="5">
        <f t="shared" si="16"/>
        <v>0</v>
      </c>
      <c r="AQ3" s="5">
        <f t="shared" si="17"/>
        <v>0</v>
      </c>
      <c r="AR3" s="5">
        <f t="shared" si="18"/>
        <v>0</v>
      </c>
      <c r="AS3" s="5">
        <f t="shared" si="19"/>
        <v>0</v>
      </c>
      <c r="AT3" s="5">
        <f t="shared" si="20"/>
        <v>0</v>
      </c>
      <c r="AU3" s="5">
        <f t="shared" si="21"/>
        <v>0</v>
      </c>
      <c r="AV3" s="5">
        <f t="shared" si="22"/>
        <v>0</v>
      </c>
      <c r="AW3" s="5">
        <f t="shared" si="23"/>
        <v>0</v>
      </c>
      <c r="AX3" s="5">
        <f t="shared" si="24"/>
        <v>0</v>
      </c>
      <c r="AY3" s="5">
        <f t="shared" si="25"/>
        <v>0</v>
      </c>
      <c r="AZ3" s="5">
        <f t="shared" si="26"/>
        <v>0</v>
      </c>
      <c r="BA3" s="5">
        <f t="shared" si="27"/>
        <v>0</v>
      </c>
      <c r="BB3" s="5">
        <f t="shared" si="28"/>
        <v>0</v>
      </c>
      <c r="BC3" s="5">
        <f t="shared" si="29"/>
        <v>0</v>
      </c>
      <c r="BD3" s="5">
        <f t="shared" si="30"/>
        <v>0</v>
      </c>
      <c r="BE3" s="5">
        <f t="shared" si="31"/>
        <v>0</v>
      </c>
      <c r="BF3" s="5">
        <f t="shared" si="32"/>
        <v>0</v>
      </c>
      <c r="BG3" s="5">
        <f t="shared" si="33"/>
        <v>0</v>
      </c>
      <c r="BH3" s="5">
        <f t="shared" si="34"/>
        <v>0</v>
      </c>
      <c r="BI3" s="32">
        <f t="shared" si="35"/>
        <v>0</v>
      </c>
    </row>
    <row r="4" spans="1:61" x14ac:dyDescent="0.25">
      <c r="A4" s="46" t="s">
        <v>107</v>
      </c>
      <c r="B4" s="4">
        <v>3</v>
      </c>
      <c r="C4" s="30"/>
      <c r="D4" s="51"/>
      <c r="E4" s="5">
        <v>3</v>
      </c>
      <c r="F4" s="30"/>
      <c r="G4" s="53"/>
      <c r="H4" s="4">
        <v>3</v>
      </c>
      <c r="I4" s="79" t="s">
        <v>47</v>
      </c>
      <c r="J4" s="53" t="s">
        <v>160</v>
      </c>
      <c r="K4" s="4">
        <v>3</v>
      </c>
      <c r="L4" s="5" t="s">
        <v>150</v>
      </c>
      <c r="M4" s="50">
        <v>8</v>
      </c>
      <c r="N4" s="4">
        <v>3</v>
      </c>
      <c r="O4" s="5" t="s">
        <v>158</v>
      </c>
      <c r="P4" s="50" t="s">
        <v>163</v>
      </c>
      <c r="Q4" s="5">
        <v>3</v>
      </c>
      <c r="R4" s="5" t="s">
        <v>165</v>
      </c>
      <c r="S4" s="50"/>
      <c r="T4" s="4">
        <v>3</v>
      </c>
      <c r="U4" s="5" t="s">
        <v>9</v>
      </c>
      <c r="V4" s="63" t="s">
        <v>163</v>
      </c>
      <c r="X4" s="31"/>
      <c r="Y4" s="5">
        <f t="shared" si="36"/>
        <v>0</v>
      </c>
      <c r="Z4" s="5">
        <f t="shared" si="0"/>
        <v>0</v>
      </c>
      <c r="AA4" s="5">
        <f t="shared" si="1"/>
        <v>0</v>
      </c>
      <c r="AB4" s="5">
        <f t="shared" si="2"/>
        <v>0</v>
      </c>
      <c r="AC4" s="5">
        <f t="shared" si="3"/>
        <v>0</v>
      </c>
      <c r="AD4" s="5">
        <f t="shared" si="4"/>
        <v>0</v>
      </c>
      <c r="AE4" s="5">
        <f t="shared" si="5"/>
        <v>0</v>
      </c>
      <c r="AF4" s="5">
        <f t="shared" si="6"/>
        <v>0</v>
      </c>
      <c r="AG4" s="5">
        <f t="shared" si="7"/>
        <v>0</v>
      </c>
      <c r="AH4" s="5">
        <f t="shared" si="8"/>
        <v>0</v>
      </c>
      <c r="AI4" s="5">
        <f t="shared" si="9"/>
        <v>0</v>
      </c>
      <c r="AJ4" s="5">
        <f t="shared" si="10"/>
        <v>0</v>
      </c>
      <c r="AK4" s="5">
        <f t="shared" si="11"/>
        <v>0</v>
      </c>
      <c r="AL4" s="5">
        <f t="shared" si="12"/>
        <v>0</v>
      </c>
      <c r="AM4" s="5">
        <f t="shared" si="13"/>
        <v>0</v>
      </c>
      <c r="AN4" s="5">
        <f t="shared" si="14"/>
        <v>0</v>
      </c>
      <c r="AO4" s="5">
        <f t="shared" si="15"/>
        <v>0</v>
      </c>
      <c r="AP4" s="5">
        <f t="shared" si="16"/>
        <v>0</v>
      </c>
      <c r="AQ4" s="5">
        <f t="shared" si="17"/>
        <v>0</v>
      </c>
      <c r="AR4" s="5">
        <f t="shared" si="18"/>
        <v>0</v>
      </c>
      <c r="AS4" s="5">
        <f t="shared" si="19"/>
        <v>0</v>
      </c>
      <c r="AT4" s="5">
        <f t="shared" si="20"/>
        <v>0</v>
      </c>
      <c r="AU4" s="5">
        <f t="shared" si="21"/>
        <v>0</v>
      </c>
      <c r="AV4" s="5">
        <f t="shared" si="22"/>
        <v>0</v>
      </c>
      <c r="AW4" s="5">
        <f t="shared" si="23"/>
        <v>0</v>
      </c>
      <c r="AX4" s="5">
        <f t="shared" si="24"/>
        <v>0</v>
      </c>
      <c r="AY4" s="5">
        <f t="shared" si="25"/>
        <v>0</v>
      </c>
      <c r="AZ4" s="5">
        <f t="shared" si="26"/>
        <v>0</v>
      </c>
      <c r="BA4" s="5">
        <f t="shared" si="27"/>
        <v>0</v>
      </c>
      <c r="BB4" s="5">
        <f t="shared" si="28"/>
        <v>0</v>
      </c>
      <c r="BC4" s="5">
        <f t="shared" si="29"/>
        <v>0</v>
      </c>
      <c r="BD4" s="5">
        <f t="shared" si="30"/>
        <v>0</v>
      </c>
      <c r="BE4" s="5">
        <f t="shared" si="31"/>
        <v>0</v>
      </c>
      <c r="BF4" s="5">
        <f t="shared" si="32"/>
        <v>0</v>
      </c>
      <c r="BG4" s="5">
        <f t="shared" si="33"/>
        <v>0</v>
      </c>
      <c r="BH4" s="5">
        <f t="shared" si="34"/>
        <v>0</v>
      </c>
      <c r="BI4" s="32">
        <f t="shared" si="35"/>
        <v>0</v>
      </c>
    </row>
    <row r="5" spans="1:61" x14ac:dyDescent="0.25">
      <c r="A5" s="47" t="s">
        <v>108</v>
      </c>
      <c r="B5" s="4">
        <v>4</v>
      </c>
      <c r="C5" s="30"/>
      <c r="D5" s="50"/>
      <c r="E5" s="5">
        <v>4</v>
      </c>
      <c r="F5" s="30"/>
      <c r="G5" s="53"/>
      <c r="H5" s="4">
        <v>4</v>
      </c>
      <c r="I5" s="30" t="s">
        <v>150</v>
      </c>
      <c r="J5" s="53" t="s">
        <v>163</v>
      </c>
      <c r="K5" s="4"/>
      <c r="L5" s="5"/>
      <c r="M5" s="50"/>
      <c r="N5" s="4">
        <v>4</v>
      </c>
      <c r="O5" s="30" t="s">
        <v>165</v>
      </c>
      <c r="P5" s="50" t="s">
        <v>162</v>
      </c>
      <c r="Q5" s="5">
        <v>4</v>
      </c>
      <c r="R5" s="30" t="s">
        <v>82</v>
      </c>
      <c r="S5" s="50"/>
      <c r="T5" s="4">
        <v>4</v>
      </c>
      <c r="U5" s="30" t="s">
        <v>39</v>
      </c>
      <c r="V5" s="63" t="s">
        <v>163</v>
      </c>
      <c r="X5" s="31"/>
      <c r="Y5" s="5">
        <f t="shared" si="36"/>
        <v>0</v>
      </c>
      <c r="Z5" s="5">
        <f t="shared" si="0"/>
        <v>0</v>
      </c>
      <c r="AA5" s="5">
        <f t="shared" si="1"/>
        <v>0</v>
      </c>
      <c r="AB5" s="5">
        <f t="shared" si="2"/>
        <v>0</v>
      </c>
      <c r="AC5" s="5">
        <f t="shared" si="3"/>
        <v>0</v>
      </c>
      <c r="AD5" s="5">
        <f t="shared" si="4"/>
        <v>0</v>
      </c>
      <c r="AE5" s="5">
        <f t="shared" si="5"/>
        <v>0</v>
      </c>
      <c r="AF5" s="5">
        <f t="shared" si="6"/>
        <v>0</v>
      </c>
      <c r="AG5" s="5">
        <f t="shared" si="7"/>
        <v>0</v>
      </c>
      <c r="AH5" s="5">
        <f t="shared" si="8"/>
        <v>0</v>
      </c>
      <c r="AI5" s="5">
        <f t="shared" si="9"/>
        <v>0</v>
      </c>
      <c r="AJ5" s="5">
        <f t="shared" si="10"/>
        <v>0</v>
      </c>
      <c r="AK5" s="5">
        <f t="shared" si="11"/>
        <v>0</v>
      </c>
      <c r="AL5" s="5">
        <f t="shared" si="12"/>
        <v>0</v>
      </c>
      <c r="AM5" s="5">
        <f t="shared" si="13"/>
        <v>0</v>
      </c>
      <c r="AN5" s="5">
        <f t="shared" si="14"/>
        <v>0</v>
      </c>
      <c r="AO5" s="5">
        <f t="shared" si="15"/>
        <v>0</v>
      </c>
      <c r="AP5" s="5">
        <f t="shared" si="16"/>
        <v>0</v>
      </c>
      <c r="AQ5" s="5">
        <f t="shared" si="17"/>
        <v>0</v>
      </c>
      <c r="AR5" s="5">
        <f t="shared" si="18"/>
        <v>0</v>
      </c>
      <c r="AS5" s="5">
        <f t="shared" si="19"/>
        <v>0</v>
      </c>
      <c r="AT5" s="5">
        <f t="shared" si="20"/>
        <v>0</v>
      </c>
      <c r="AU5" s="5">
        <f t="shared" si="21"/>
        <v>0</v>
      </c>
      <c r="AV5" s="5">
        <f t="shared" si="22"/>
        <v>0</v>
      </c>
      <c r="AW5" s="5">
        <f t="shared" si="23"/>
        <v>0</v>
      </c>
      <c r="AX5" s="5">
        <f t="shared" si="24"/>
        <v>0</v>
      </c>
      <c r="AY5" s="5">
        <f t="shared" si="25"/>
        <v>0</v>
      </c>
      <c r="AZ5" s="5">
        <f t="shared" si="26"/>
        <v>0</v>
      </c>
      <c r="BA5" s="5">
        <f t="shared" si="27"/>
        <v>0</v>
      </c>
      <c r="BB5" s="5">
        <f t="shared" si="28"/>
        <v>0</v>
      </c>
      <c r="BC5" s="5">
        <f t="shared" si="29"/>
        <v>0</v>
      </c>
      <c r="BD5" s="5">
        <f t="shared" si="30"/>
        <v>0</v>
      </c>
      <c r="BE5" s="5">
        <f t="shared" si="31"/>
        <v>0</v>
      </c>
      <c r="BF5" s="5">
        <f t="shared" si="32"/>
        <v>0</v>
      </c>
      <c r="BG5" s="5">
        <f t="shared" si="33"/>
        <v>0</v>
      </c>
      <c r="BH5" s="5">
        <f t="shared" si="34"/>
        <v>0</v>
      </c>
      <c r="BI5" s="32">
        <f t="shared" si="35"/>
        <v>0</v>
      </c>
    </row>
    <row r="6" spans="1:61" x14ac:dyDescent="0.25">
      <c r="A6" s="31"/>
      <c r="B6" s="4">
        <v>5</v>
      </c>
      <c r="C6" s="30"/>
      <c r="D6" s="50"/>
      <c r="E6" s="5">
        <v>5</v>
      </c>
      <c r="F6" s="30"/>
      <c r="G6" s="53"/>
      <c r="H6" s="4">
        <v>5</v>
      </c>
      <c r="I6" s="30" t="s">
        <v>161</v>
      </c>
      <c r="J6" s="53" t="s">
        <v>162</v>
      </c>
      <c r="K6" s="4"/>
      <c r="L6" s="5"/>
      <c r="M6" s="50"/>
      <c r="N6" s="4">
        <v>5</v>
      </c>
      <c r="O6" s="30" t="s">
        <v>48</v>
      </c>
      <c r="P6" s="50" t="s">
        <v>160</v>
      </c>
      <c r="Q6" s="5">
        <v>5</v>
      </c>
      <c r="R6" s="30" t="s">
        <v>161</v>
      </c>
      <c r="S6" s="50" t="s">
        <v>163</v>
      </c>
      <c r="T6" s="4">
        <v>5</v>
      </c>
      <c r="U6" s="79" t="s">
        <v>170</v>
      </c>
      <c r="V6" s="63"/>
      <c r="X6" s="31"/>
      <c r="Y6" s="5">
        <f t="shared" si="36"/>
        <v>0</v>
      </c>
      <c r="Z6" s="5">
        <f t="shared" si="0"/>
        <v>0</v>
      </c>
      <c r="AA6" s="5">
        <f t="shared" si="1"/>
        <v>0</v>
      </c>
      <c r="AB6" s="5">
        <f t="shared" si="2"/>
        <v>0</v>
      </c>
      <c r="AC6" s="5">
        <f t="shared" si="3"/>
        <v>0</v>
      </c>
      <c r="AD6" s="5">
        <f t="shared" si="4"/>
        <v>0</v>
      </c>
      <c r="AE6" s="5">
        <f t="shared" si="5"/>
        <v>0</v>
      </c>
      <c r="AF6" s="5">
        <f t="shared" si="6"/>
        <v>0</v>
      </c>
      <c r="AG6" s="5">
        <f t="shared" si="7"/>
        <v>0</v>
      </c>
      <c r="AH6" s="5">
        <f t="shared" si="8"/>
        <v>0</v>
      </c>
      <c r="AI6" s="5">
        <f t="shared" si="9"/>
        <v>0</v>
      </c>
      <c r="AJ6" s="5">
        <f t="shared" si="10"/>
        <v>0</v>
      </c>
      <c r="AK6" s="5">
        <f t="shared" si="11"/>
        <v>0</v>
      </c>
      <c r="AL6" s="5">
        <f t="shared" si="12"/>
        <v>0</v>
      </c>
      <c r="AM6" s="5">
        <f t="shared" si="13"/>
        <v>0</v>
      </c>
      <c r="AN6" s="5">
        <f t="shared" si="14"/>
        <v>0</v>
      </c>
      <c r="AO6" s="5">
        <f t="shared" si="15"/>
        <v>0</v>
      </c>
      <c r="AP6" s="5">
        <f t="shared" si="16"/>
        <v>0</v>
      </c>
      <c r="AQ6" s="5">
        <f t="shared" si="17"/>
        <v>0</v>
      </c>
      <c r="AR6" s="5">
        <f t="shared" si="18"/>
        <v>0</v>
      </c>
      <c r="AS6" s="5" t="str">
        <f t="shared" si="19"/>
        <v>ZON 19</v>
      </c>
      <c r="AT6" s="5">
        <f t="shared" si="20"/>
        <v>0</v>
      </c>
      <c r="AU6" s="5">
        <f t="shared" si="21"/>
        <v>0</v>
      </c>
      <c r="AV6" s="5">
        <f t="shared" si="22"/>
        <v>0</v>
      </c>
      <c r="AW6" s="5">
        <f t="shared" si="23"/>
        <v>0</v>
      </c>
      <c r="AX6" s="5">
        <f t="shared" si="24"/>
        <v>0</v>
      </c>
      <c r="AY6" s="5">
        <f t="shared" si="25"/>
        <v>0</v>
      </c>
      <c r="AZ6" s="5">
        <f t="shared" si="26"/>
        <v>0</v>
      </c>
      <c r="BA6" s="5">
        <f t="shared" si="27"/>
        <v>0</v>
      </c>
      <c r="BB6" s="5">
        <f t="shared" si="28"/>
        <v>0</v>
      </c>
      <c r="BC6" s="5">
        <f t="shared" si="29"/>
        <v>0</v>
      </c>
      <c r="BD6" s="5">
        <f t="shared" si="30"/>
        <v>0</v>
      </c>
      <c r="BE6" s="5">
        <f t="shared" si="31"/>
        <v>0</v>
      </c>
      <c r="BF6" s="5">
        <f t="shared" si="32"/>
        <v>0</v>
      </c>
      <c r="BG6" s="5">
        <f t="shared" si="33"/>
        <v>0</v>
      </c>
      <c r="BH6" s="5">
        <f t="shared" si="34"/>
        <v>0</v>
      </c>
      <c r="BI6" s="32">
        <f t="shared" si="35"/>
        <v>0</v>
      </c>
    </row>
    <row r="7" spans="1:61" x14ac:dyDescent="0.25">
      <c r="A7" s="31"/>
      <c r="B7" s="4">
        <v>6</v>
      </c>
      <c r="C7" s="30"/>
      <c r="D7" s="50"/>
      <c r="E7" s="30">
        <v>6</v>
      </c>
      <c r="F7" s="30"/>
      <c r="G7" s="58"/>
      <c r="H7" s="4">
        <v>6</v>
      </c>
      <c r="I7" s="30"/>
      <c r="J7" s="53"/>
      <c r="K7" s="4"/>
      <c r="L7" s="5"/>
      <c r="M7" s="50"/>
      <c r="N7" s="4">
        <v>6</v>
      </c>
      <c r="O7" s="5"/>
      <c r="P7" s="50"/>
      <c r="Q7" s="5">
        <v>6</v>
      </c>
      <c r="R7" s="30" t="s">
        <v>45</v>
      </c>
      <c r="S7" s="50" t="s">
        <v>167</v>
      </c>
      <c r="T7" s="4"/>
      <c r="U7" s="30" t="s">
        <v>156</v>
      </c>
      <c r="V7" s="63" t="s">
        <v>163</v>
      </c>
      <c r="X7" s="31"/>
      <c r="Y7" s="5">
        <f t="shared" si="36"/>
        <v>0</v>
      </c>
      <c r="Z7" s="5">
        <f t="shared" si="0"/>
        <v>0</v>
      </c>
      <c r="AA7" s="5">
        <f t="shared" si="1"/>
        <v>0</v>
      </c>
      <c r="AB7" s="5">
        <f t="shared" si="2"/>
        <v>0</v>
      </c>
      <c r="AC7" s="5">
        <f t="shared" si="3"/>
        <v>0</v>
      </c>
      <c r="AD7" s="5" t="str">
        <f t="shared" si="4"/>
        <v>ZAT 4</v>
      </c>
      <c r="AE7" s="5">
        <f t="shared" si="5"/>
        <v>0</v>
      </c>
      <c r="AF7" s="5">
        <f t="shared" si="6"/>
        <v>0</v>
      </c>
      <c r="AG7" s="5">
        <f t="shared" si="7"/>
        <v>0</v>
      </c>
      <c r="AH7" s="5">
        <f t="shared" si="8"/>
        <v>0</v>
      </c>
      <c r="AI7" s="5">
        <f t="shared" si="9"/>
        <v>0</v>
      </c>
      <c r="AJ7" s="5">
        <f t="shared" si="10"/>
        <v>0</v>
      </c>
      <c r="AK7" s="5">
        <f t="shared" si="11"/>
        <v>0</v>
      </c>
      <c r="AL7" s="5">
        <f t="shared" si="12"/>
        <v>0</v>
      </c>
      <c r="AM7" s="5">
        <f t="shared" si="13"/>
        <v>0</v>
      </c>
      <c r="AN7" s="5">
        <f t="shared" si="14"/>
        <v>0</v>
      </c>
      <c r="AO7" s="5">
        <f t="shared" si="15"/>
        <v>0</v>
      </c>
      <c r="AP7" s="5">
        <f t="shared" si="16"/>
        <v>0</v>
      </c>
      <c r="AQ7" s="5">
        <f t="shared" si="17"/>
        <v>0</v>
      </c>
      <c r="AR7" s="5">
        <f t="shared" si="18"/>
        <v>0</v>
      </c>
      <c r="AS7" s="5">
        <f t="shared" si="19"/>
        <v>0</v>
      </c>
      <c r="AT7" s="5">
        <f t="shared" si="20"/>
        <v>0</v>
      </c>
      <c r="AU7" s="5">
        <f t="shared" si="21"/>
        <v>0</v>
      </c>
      <c r="AV7" s="5">
        <f t="shared" si="22"/>
        <v>0</v>
      </c>
      <c r="AW7" s="5">
        <f t="shared" si="23"/>
        <v>0</v>
      </c>
      <c r="AX7" s="5">
        <f t="shared" si="24"/>
        <v>0</v>
      </c>
      <c r="AY7" s="5">
        <f t="shared" si="25"/>
        <v>0</v>
      </c>
      <c r="AZ7" s="5">
        <f t="shared" si="26"/>
        <v>0</v>
      </c>
      <c r="BA7" s="5">
        <f t="shared" si="27"/>
        <v>0</v>
      </c>
      <c r="BB7" s="5">
        <f t="shared" si="28"/>
        <v>0</v>
      </c>
      <c r="BC7" s="5">
        <f t="shared" si="29"/>
        <v>0</v>
      </c>
      <c r="BD7" s="5">
        <f t="shared" si="30"/>
        <v>0</v>
      </c>
      <c r="BE7" s="5">
        <f t="shared" si="31"/>
        <v>0</v>
      </c>
      <c r="BF7" s="5">
        <f t="shared" si="32"/>
        <v>0</v>
      </c>
      <c r="BG7" s="5">
        <f t="shared" si="33"/>
        <v>0</v>
      </c>
      <c r="BH7" s="5">
        <f t="shared" si="34"/>
        <v>0</v>
      </c>
      <c r="BI7" s="32">
        <f t="shared" si="35"/>
        <v>0</v>
      </c>
    </row>
    <row r="8" spans="1:61" x14ac:dyDescent="0.25">
      <c r="A8" s="31"/>
      <c r="B8" s="4">
        <v>7</v>
      </c>
      <c r="C8" s="30"/>
      <c r="D8" s="50"/>
      <c r="E8" s="5"/>
      <c r="F8" s="21"/>
      <c r="G8" s="59"/>
      <c r="H8" s="4"/>
      <c r="I8" s="30"/>
      <c r="J8" s="58"/>
      <c r="K8" s="19"/>
      <c r="L8" s="5"/>
      <c r="M8" s="51"/>
      <c r="N8" s="4"/>
      <c r="O8" s="5"/>
      <c r="P8" s="50"/>
      <c r="Q8" s="5">
        <v>7</v>
      </c>
      <c r="R8" s="30" t="s">
        <v>172</v>
      </c>
      <c r="S8" s="50"/>
      <c r="T8" s="4"/>
      <c r="U8" s="30"/>
      <c r="V8" s="63"/>
      <c r="X8" s="31"/>
      <c r="Y8" s="5">
        <f t="shared" si="36"/>
        <v>0</v>
      </c>
      <c r="Z8" s="5">
        <f t="shared" si="0"/>
        <v>0</v>
      </c>
      <c r="AA8" s="5">
        <f t="shared" si="1"/>
        <v>0</v>
      </c>
      <c r="AB8" s="5">
        <f t="shared" si="2"/>
        <v>0</v>
      </c>
      <c r="AC8" s="5">
        <f t="shared" si="3"/>
        <v>0</v>
      </c>
      <c r="AD8" s="5">
        <f t="shared" si="4"/>
        <v>0</v>
      </c>
      <c r="AE8" s="5">
        <f t="shared" si="5"/>
        <v>0</v>
      </c>
      <c r="AF8" s="5">
        <f t="shared" si="6"/>
        <v>0</v>
      </c>
      <c r="AG8" s="5">
        <f t="shared" si="7"/>
        <v>0</v>
      </c>
      <c r="AH8" s="5">
        <f t="shared" si="8"/>
        <v>0</v>
      </c>
      <c r="AI8" s="5">
        <f t="shared" si="9"/>
        <v>0</v>
      </c>
      <c r="AJ8" s="5">
        <f t="shared" si="10"/>
        <v>0</v>
      </c>
      <c r="AK8" s="5">
        <f t="shared" si="11"/>
        <v>0</v>
      </c>
      <c r="AL8" s="5">
        <f t="shared" si="12"/>
        <v>0</v>
      </c>
      <c r="AM8" s="5">
        <f t="shared" si="13"/>
        <v>0</v>
      </c>
      <c r="AN8" s="5">
        <f t="shared" si="14"/>
        <v>0</v>
      </c>
      <c r="AO8" s="5">
        <f t="shared" si="15"/>
        <v>0</v>
      </c>
      <c r="AP8" s="5">
        <f t="shared" si="16"/>
        <v>0</v>
      </c>
      <c r="AQ8" s="5">
        <f t="shared" si="17"/>
        <v>0</v>
      </c>
      <c r="AR8" s="5">
        <f t="shared" si="18"/>
        <v>0</v>
      </c>
      <c r="AS8" s="5">
        <f t="shared" si="19"/>
        <v>0</v>
      </c>
      <c r="AT8" s="5">
        <f t="shared" si="20"/>
        <v>0</v>
      </c>
      <c r="AU8" s="5">
        <f t="shared" si="21"/>
        <v>0</v>
      </c>
      <c r="AV8" s="5">
        <f t="shared" si="22"/>
        <v>0</v>
      </c>
      <c r="AW8" s="5">
        <f t="shared" si="23"/>
        <v>0</v>
      </c>
      <c r="AX8" s="5">
        <f t="shared" si="24"/>
        <v>0</v>
      </c>
      <c r="AY8" s="5">
        <f t="shared" si="25"/>
        <v>0</v>
      </c>
      <c r="AZ8" s="5">
        <f t="shared" si="26"/>
        <v>0</v>
      </c>
      <c r="BA8" s="5">
        <f t="shared" si="27"/>
        <v>0</v>
      </c>
      <c r="BB8" s="5">
        <f t="shared" si="28"/>
        <v>0</v>
      </c>
      <c r="BC8" s="5">
        <f t="shared" si="29"/>
        <v>0</v>
      </c>
      <c r="BD8" s="5">
        <f t="shared" si="30"/>
        <v>0</v>
      </c>
      <c r="BE8" s="5">
        <f t="shared" si="31"/>
        <v>0</v>
      </c>
      <c r="BF8" s="5">
        <f t="shared" si="32"/>
        <v>0</v>
      </c>
      <c r="BG8" s="5">
        <f t="shared" si="33"/>
        <v>0</v>
      </c>
      <c r="BH8" s="5">
        <f t="shared" si="34"/>
        <v>0</v>
      </c>
      <c r="BI8" s="32">
        <f t="shared" si="35"/>
        <v>0</v>
      </c>
    </row>
    <row r="9" spans="1:61" x14ac:dyDescent="0.25">
      <c r="A9" s="31"/>
      <c r="B9" s="4">
        <v>8</v>
      </c>
      <c r="C9" s="21"/>
      <c r="D9" s="52"/>
      <c r="E9" s="5"/>
      <c r="F9" s="21"/>
      <c r="G9" s="59"/>
      <c r="H9" s="19"/>
      <c r="I9" s="30"/>
      <c r="J9" s="58"/>
      <c r="K9" s="19"/>
      <c r="L9" s="21" t="s">
        <v>39</v>
      </c>
      <c r="M9" s="52"/>
      <c r="N9" s="4"/>
      <c r="O9" s="5"/>
      <c r="P9" s="50"/>
      <c r="Q9" s="30">
        <v>8</v>
      </c>
      <c r="R9" s="30" t="s">
        <v>158</v>
      </c>
      <c r="S9" s="50">
        <v>9</v>
      </c>
      <c r="T9" s="4"/>
      <c r="U9" s="5"/>
      <c r="V9" s="63"/>
      <c r="X9" s="31"/>
      <c r="Y9" s="5">
        <f t="shared" si="36"/>
        <v>0</v>
      </c>
      <c r="Z9" s="5">
        <f t="shared" si="0"/>
        <v>0</v>
      </c>
      <c r="AA9" s="5">
        <f t="shared" si="1"/>
        <v>0</v>
      </c>
      <c r="AB9" s="5">
        <f t="shared" si="2"/>
        <v>0</v>
      </c>
      <c r="AC9" s="5">
        <f t="shared" si="3"/>
        <v>0</v>
      </c>
      <c r="AD9" s="5">
        <f t="shared" si="4"/>
        <v>0</v>
      </c>
      <c r="AE9" s="5">
        <f t="shared" si="5"/>
        <v>0</v>
      </c>
      <c r="AF9" s="5">
        <f t="shared" si="6"/>
        <v>0</v>
      </c>
      <c r="AG9" s="5">
        <f t="shared" si="7"/>
        <v>0</v>
      </c>
      <c r="AH9" s="5">
        <f t="shared" si="8"/>
        <v>0</v>
      </c>
      <c r="AI9" s="5">
        <f t="shared" si="9"/>
        <v>0</v>
      </c>
      <c r="AJ9" s="5">
        <f t="shared" si="10"/>
        <v>0</v>
      </c>
      <c r="AK9" s="5" t="str">
        <f t="shared" si="11"/>
        <v>ZAT 11</v>
      </c>
      <c r="AL9" s="5">
        <f t="shared" si="12"/>
        <v>0</v>
      </c>
      <c r="AM9" s="5">
        <f t="shared" si="13"/>
        <v>0</v>
      </c>
      <c r="AN9" s="5">
        <f t="shared" si="14"/>
        <v>0</v>
      </c>
      <c r="AO9" s="5">
        <f t="shared" si="15"/>
        <v>0</v>
      </c>
      <c r="AP9" s="5">
        <f t="shared" si="16"/>
        <v>0</v>
      </c>
      <c r="AQ9" s="5">
        <f t="shared" si="17"/>
        <v>0</v>
      </c>
      <c r="AR9" s="5">
        <f t="shared" si="18"/>
        <v>0</v>
      </c>
      <c r="AS9" s="5">
        <f t="shared" si="19"/>
        <v>0</v>
      </c>
      <c r="AT9" s="5">
        <f t="shared" si="20"/>
        <v>0</v>
      </c>
      <c r="AU9" s="5">
        <f t="shared" si="21"/>
        <v>0</v>
      </c>
      <c r="AV9" s="5">
        <f t="shared" si="22"/>
        <v>0</v>
      </c>
      <c r="AW9" s="5">
        <f t="shared" si="23"/>
        <v>0</v>
      </c>
      <c r="AX9" s="5">
        <f t="shared" si="24"/>
        <v>0</v>
      </c>
      <c r="AY9" s="5">
        <f t="shared" si="25"/>
        <v>0</v>
      </c>
      <c r="AZ9" s="5">
        <f t="shared" si="26"/>
        <v>0</v>
      </c>
      <c r="BA9" s="5">
        <f t="shared" si="27"/>
        <v>0</v>
      </c>
      <c r="BB9" s="5">
        <f t="shared" si="28"/>
        <v>0</v>
      </c>
      <c r="BC9" s="5">
        <f t="shared" si="29"/>
        <v>0</v>
      </c>
      <c r="BD9" s="5">
        <f t="shared" si="30"/>
        <v>0</v>
      </c>
      <c r="BE9" s="5">
        <f t="shared" si="31"/>
        <v>0</v>
      </c>
      <c r="BF9" s="5">
        <f t="shared" si="32"/>
        <v>0</v>
      </c>
      <c r="BG9" s="5">
        <f t="shared" si="33"/>
        <v>0</v>
      </c>
      <c r="BH9" s="5">
        <f t="shared" si="34"/>
        <v>0</v>
      </c>
      <c r="BI9" s="32">
        <f t="shared" si="35"/>
        <v>0</v>
      </c>
    </row>
    <row r="10" spans="1:61" x14ac:dyDescent="0.25">
      <c r="A10" s="31"/>
      <c r="B10" s="4">
        <v>9</v>
      </c>
      <c r="C10" s="21"/>
      <c r="D10" s="52"/>
      <c r="E10" s="5"/>
      <c r="F10" s="21"/>
      <c r="G10" s="59"/>
      <c r="H10" s="19"/>
      <c r="I10" s="30"/>
      <c r="J10" s="58"/>
      <c r="K10" s="19"/>
      <c r="L10" s="21" t="s">
        <v>165</v>
      </c>
      <c r="M10" s="52" t="s">
        <v>167</v>
      </c>
      <c r="N10" s="4"/>
      <c r="O10" s="5"/>
      <c r="P10" s="50"/>
      <c r="Q10" s="30">
        <v>9</v>
      </c>
      <c r="R10" s="5"/>
      <c r="S10" s="50"/>
      <c r="T10" s="4"/>
      <c r="U10" s="5"/>
      <c r="V10" s="63"/>
      <c r="X10" s="31"/>
      <c r="Y10" s="5">
        <f t="shared" si="36"/>
        <v>0</v>
      </c>
      <c r="Z10" s="5">
        <f t="shared" si="0"/>
        <v>0</v>
      </c>
      <c r="AA10" s="5">
        <f t="shared" si="1"/>
        <v>0</v>
      </c>
      <c r="AB10" s="5">
        <f t="shared" si="2"/>
        <v>0</v>
      </c>
      <c r="AC10" s="5">
        <f t="shared" si="3"/>
        <v>0</v>
      </c>
      <c r="AD10" s="5">
        <f t="shared" si="4"/>
        <v>0</v>
      </c>
      <c r="AE10" s="5">
        <f t="shared" si="5"/>
        <v>0</v>
      </c>
      <c r="AF10" s="5">
        <f t="shared" si="6"/>
        <v>0</v>
      </c>
      <c r="AG10" s="5">
        <f t="shared" si="7"/>
        <v>0</v>
      </c>
      <c r="AH10" s="5">
        <f t="shared" si="8"/>
        <v>0</v>
      </c>
      <c r="AI10" s="5">
        <f t="shared" si="9"/>
        <v>0</v>
      </c>
      <c r="AJ10" s="5">
        <f t="shared" si="10"/>
        <v>0</v>
      </c>
      <c r="AK10" s="5">
        <f t="shared" si="11"/>
        <v>0</v>
      </c>
      <c r="AL10" s="5">
        <f t="shared" si="12"/>
        <v>0</v>
      </c>
      <c r="AM10" s="5">
        <f t="shared" si="13"/>
        <v>0</v>
      </c>
      <c r="AN10" s="5">
        <f t="shared" si="14"/>
        <v>0</v>
      </c>
      <c r="AO10" s="5">
        <f t="shared" si="15"/>
        <v>0</v>
      </c>
      <c r="AP10" s="5">
        <f t="shared" si="16"/>
        <v>0</v>
      </c>
      <c r="AQ10" s="5">
        <f t="shared" si="17"/>
        <v>0</v>
      </c>
      <c r="AR10" s="5">
        <f t="shared" si="18"/>
        <v>0</v>
      </c>
      <c r="AS10" s="5">
        <f t="shared" si="19"/>
        <v>0</v>
      </c>
      <c r="AT10" s="5">
        <f t="shared" si="20"/>
        <v>0</v>
      </c>
      <c r="AU10" s="5">
        <f t="shared" si="21"/>
        <v>0</v>
      </c>
      <c r="AV10" s="5">
        <f t="shared" si="22"/>
        <v>0</v>
      </c>
      <c r="AW10" s="5">
        <f t="shared" si="23"/>
        <v>0</v>
      </c>
      <c r="AX10" s="5">
        <f t="shared" si="24"/>
        <v>0</v>
      </c>
      <c r="AY10" s="5">
        <f t="shared" si="25"/>
        <v>0</v>
      </c>
      <c r="AZ10" s="5">
        <f t="shared" si="26"/>
        <v>0</v>
      </c>
      <c r="BA10" s="5">
        <f t="shared" si="27"/>
        <v>0</v>
      </c>
      <c r="BB10" s="5">
        <f t="shared" si="28"/>
        <v>0</v>
      </c>
      <c r="BC10" s="5">
        <f t="shared" si="29"/>
        <v>0</v>
      </c>
      <c r="BD10" s="5">
        <f t="shared" si="30"/>
        <v>0</v>
      </c>
      <c r="BE10" s="5">
        <f t="shared" si="31"/>
        <v>0</v>
      </c>
      <c r="BF10" s="5">
        <f t="shared" si="32"/>
        <v>0</v>
      </c>
      <c r="BG10" s="5">
        <f t="shared" si="33"/>
        <v>0</v>
      </c>
      <c r="BH10" s="5">
        <f t="shared" si="34"/>
        <v>0</v>
      </c>
      <c r="BI10" s="32">
        <f t="shared" si="35"/>
        <v>0</v>
      </c>
    </row>
    <row r="11" spans="1:61" x14ac:dyDescent="0.25">
      <c r="A11" s="31"/>
      <c r="B11" s="4">
        <v>10</v>
      </c>
      <c r="C11" s="21"/>
      <c r="D11" s="52"/>
      <c r="E11" s="5"/>
      <c r="F11" s="21"/>
      <c r="G11" s="59"/>
      <c r="H11" s="4"/>
      <c r="I11" s="30"/>
      <c r="J11" s="53"/>
      <c r="K11" s="4"/>
      <c r="L11" s="21"/>
      <c r="M11" s="52"/>
      <c r="N11" s="4"/>
      <c r="O11" s="5"/>
      <c r="P11" s="50"/>
      <c r="Q11" s="5"/>
      <c r="R11" s="5"/>
      <c r="S11" s="50"/>
      <c r="T11" s="4"/>
      <c r="U11" s="5"/>
      <c r="V11" s="63"/>
      <c r="X11" s="31"/>
      <c r="Y11" s="5">
        <f t="shared" si="36"/>
        <v>0</v>
      </c>
      <c r="Z11" s="5">
        <f t="shared" si="0"/>
        <v>0</v>
      </c>
      <c r="AA11" s="5">
        <f t="shared" si="1"/>
        <v>0</v>
      </c>
      <c r="AB11" s="5">
        <f t="shared" si="2"/>
        <v>0</v>
      </c>
      <c r="AC11" s="5">
        <f t="shared" si="3"/>
        <v>0</v>
      </c>
      <c r="AD11" s="5">
        <f t="shared" si="4"/>
        <v>0</v>
      </c>
      <c r="AE11" s="5">
        <f t="shared" si="5"/>
        <v>0</v>
      </c>
      <c r="AF11" s="5">
        <f t="shared" si="6"/>
        <v>0</v>
      </c>
      <c r="AG11" s="5">
        <f t="shared" si="7"/>
        <v>0</v>
      </c>
      <c r="AH11" s="5">
        <f t="shared" si="8"/>
        <v>0</v>
      </c>
      <c r="AI11" s="5">
        <f t="shared" si="9"/>
        <v>0</v>
      </c>
      <c r="AJ11" s="5">
        <f t="shared" si="10"/>
        <v>0</v>
      </c>
      <c r="AK11" s="5">
        <f t="shared" si="11"/>
        <v>0</v>
      </c>
      <c r="AL11" s="5">
        <f t="shared" si="12"/>
        <v>0</v>
      </c>
      <c r="AM11" s="5">
        <f t="shared" si="13"/>
        <v>0</v>
      </c>
      <c r="AN11" s="5">
        <f t="shared" si="14"/>
        <v>0</v>
      </c>
      <c r="AO11" s="5">
        <f t="shared" si="15"/>
        <v>0</v>
      </c>
      <c r="AP11" s="5">
        <f t="shared" si="16"/>
        <v>0</v>
      </c>
      <c r="AQ11" s="5">
        <f t="shared" si="17"/>
        <v>0</v>
      </c>
      <c r="AR11" s="5">
        <f t="shared" si="18"/>
        <v>0</v>
      </c>
      <c r="AS11" s="5">
        <f t="shared" si="19"/>
        <v>0</v>
      </c>
      <c r="AT11" s="5">
        <f t="shared" si="20"/>
        <v>0</v>
      </c>
      <c r="AU11" s="5">
        <f t="shared" si="21"/>
        <v>0</v>
      </c>
      <c r="AV11" s="5">
        <f t="shared" si="22"/>
        <v>0</v>
      </c>
      <c r="AW11" s="5">
        <f t="shared" si="23"/>
        <v>0</v>
      </c>
      <c r="AX11" s="5">
        <f t="shared" si="24"/>
        <v>0</v>
      </c>
      <c r="AY11" s="5">
        <f t="shared" si="25"/>
        <v>0</v>
      </c>
      <c r="AZ11" s="5">
        <f t="shared" si="26"/>
        <v>0</v>
      </c>
      <c r="BA11" s="5">
        <f t="shared" si="27"/>
        <v>0</v>
      </c>
      <c r="BB11" s="5">
        <f t="shared" si="28"/>
        <v>0</v>
      </c>
      <c r="BC11" s="5">
        <f t="shared" si="29"/>
        <v>0</v>
      </c>
      <c r="BD11" s="5">
        <f t="shared" si="30"/>
        <v>0</v>
      </c>
      <c r="BE11" s="5">
        <f t="shared" si="31"/>
        <v>0</v>
      </c>
      <c r="BF11" s="5">
        <f t="shared" si="32"/>
        <v>0</v>
      </c>
      <c r="BG11" s="5">
        <f t="shared" si="33"/>
        <v>0</v>
      </c>
      <c r="BH11" s="5">
        <f t="shared" si="34"/>
        <v>0</v>
      </c>
      <c r="BI11" s="32">
        <f t="shared" si="35"/>
        <v>0</v>
      </c>
    </row>
    <row r="12" spans="1:61" x14ac:dyDescent="0.25">
      <c r="A12" s="68"/>
      <c r="B12" s="69"/>
      <c r="C12" s="69"/>
      <c r="D12" s="71"/>
      <c r="E12" s="69"/>
      <c r="F12" s="69"/>
      <c r="G12" s="71"/>
      <c r="H12" s="72">
        <v>1</v>
      </c>
      <c r="I12" s="73" t="s">
        <v>9</v>
      </c>
      <c r="J12" s="74"/>
      <c r="K12" s="72"/>
      <c r="L12" s="69"/>
      <c r="M12" s="71"/>
      <c r="N12" s="72">
        <v>1</v>
      </c>
      <c r="O12" s="69" t="s">
        <v>8</v>
      </c>
      <c r="P12" s="75"/>
      <c r="Q12" s="72">
        <v>1</v>
      </c>
      <c r="R12" s="69" t="s">
        <v>8</v>
      </c>
      <c r="S12" s="75"/>
      <c r="T12" s="72"/>
      <c r="U12" s="69"/>
      <c r="V12" s="76"/>
      <c r="X12" s="68"/>
      <c r="Y12" s="69">
        <f t="shared" si="36"/>
        <v>0</v>
      </c>
      <c r="Z12" s="69">
        <f t="shared" si="0"/>
        <v>0</v>
      </c>
      <c r="AA12" s="69">
        <f t="shared" si="1"/>
        <v>0</v>
      </c>
      <c r="AB12" s="69">
        <f t="shared" si="2"/>
        <v>0</v>
      </c>
      <c r="AC12" s="69">
        <f t="shared" si="3"/>
        <v>0</v>
      </c>
      <c r="AD12" s="69">
        <f t="shared" si="4"/>
        <v>0</v>
      </c>
      <c r="AE12" s="69">
        <f t="shared" si="5"/>
        <v>0</v>
      </c>
      <c r="AF12" s="69">
        <f t="shared" si="6"/>
        <v>0</v>
      </c>
      <c r="AG12" s="69">
        <f t="shared" si="7"/>
        <v>0</v>
      </c>
      <c r="AH12" s="69">
        <f t="shared" si="8"/>
        <v>0</v>
      </c>
      <c r="AI12" s="69">
        <f t="shared" si="9"/>
        <v>0</v>
      </c>
      <c r="AJ12" s="69">
        <f t="shared" si="10"/>
        <v>0</v>
      </c>
      <c r="AK12" s="69">
        <f t="shared" si="11"/>
        <v>0</v>
      </c>
      <c r="AL12" s="69">
        <f t="shared" si="12"/>
        <v>0</v>
      </c>
      <c r="AM12" s="69">
        <f t="shared" si="13"/>
        <v>0</v>
      </c>
      <c r="AN12" s="69">
        <f t="shared" si="14"/>
        <v>0</v>
      </c>
      <c r="AO12" s="69">
        <f t="shared" si="15"/>
        <v>0</v>
      </c>
      <c r="AP12" s="69">
        <f t="shared" si="16"/>
        <v>0</v>
      </c>
      <c r="AQ12" s="69">
        <f t="shared" si="17"/>
        <v>0</v>
      </c>
      <c r="AR12" s="69">
        <f t="shared" si="18"/>
        <v>0</v>
      </c>
      <c r="AS12" s="69">
        <f t="shared" si="19"/>
        <v>0</v>
      </c>
      <c r="AT12" s="69">
        <f t="shared" si="20"/>
        <v>0</v>
      </c>
      <c r="AU12" s="69">
        <f t="shared" si="21"/>
        <v>0</v>
      </c>
      <c r="AV12" s="69">
        <f t="shared" si="22"/>
        <v>0</v>
      </c>
      <c r="AW12" s="69">
        <f t="shared" si="23"/>
        <v>0</v>
      </c>
      <c r="AX12" s="69">
        <f t="shared" si="24"/>
        <v>0</v>
      </c>
      <c r="AY12" s="69">
        <f t="shared" si="25"/>
        <v>0</v>
      </c>
      <c r="AZ12" s="69">
        <f t="shared" si="26"/>
        <v>0</v>
      </c>
      <c r="BA12" s="69">
        <f t="shared" si="27"/>
        <v>0</v>
      </c>
      <c r="BB12" s="69">
        <f t="shared" si="28"/>
        <v>0</v>
      </c>
      <c r="BC12" s="69">
        <f t="shared" si="29"/>
        <v>0</v>
      </c>
      <c r="BD12" s="69">
        <f t="shared" si="30"/>
        <v>0</v>
      </c>
      <c r="BE12" s="69">
        <f t="shared" si="31"/>
        <v>0</v>
      </c>
      <c r="BF12" s="69">
        <f t="shared" si="32"/>
        <v>0</v>
      </c>
      <c r="BG12" s="69">
        <f t="shared" si="33"/>
        <v>0</v>
      </c>
      <c r="BH12" s="69">
        <f t="shared" si="34"/>
        <v>0</v>
      </c>
      <c r="BI12" s="70">
        <f t="shared" si="35"/>
        <v>0</v>
      </c>
    </row>
    <row r="13" spans="1:61" ht="18.75" x14ac:dyDescent="0.3">
      <c r="A13" s="37" t="s">
        <v>114</v>
      </c>
      <c r="B13" s="5"/>
      <c r="C13" s="5"/>
      <c r="D13" s="53"/>
      <c r="E13" s="5"/>
      <c r="F13" s="5"/>
      <c r="G13" s="53"/>
      <c r="H13" s="4">
        <v>2</v>
      </c>
      <c r="I13" s="21" t="s">
        <v>39</v>
      </c>
      <c r="J13" s="59"/>
      <c r="K13" s="4"/>
      <c r="L13" s="5"/>
      <c r="M13" s="53"/>
      <c r="N13" s="4">
        <v>2</v>
      </c>
      <c r="O13" s="21" t="s">
        <v>38</v>
      </c>
      <c r="P13" s="52"/>
      <c r="Q13" s="4">
        <v>2</v>
      </c>
      <c r="R13" s="5" t="s">
        <v>46</v>
      </c>
      <c r="S13" s="51"/>
      <c r="T13" s="4"/>
      <c r="U13" s="5"/>
      <c r="V13" s="65"/>
      <c r="X13" s="31"/>
      <c r="Y13" s="5">
        <f t="shared" si="36"/>
        <v>0</v>
      </c>
      <c r="Z13" s="5">
        <f t="shared" si="0"/>
        <v>0</v>
      </c>
      <c r="AA13" s="5">
        <f t="shared" si="1"/>
        <v>0</v>
      </c>
      <c r="AB13" s="5">
        <f t="shared" si="2"/>
        <v>0</v>
      </c>
      <c r="AC13" s="5">
        <f t="shared" si="3"/>
        <v>0</v>
      </c>
      <c r="AD13" s="5">
        <f t="shared" si="4"/>
        <v>0</v>
      </c>
      <c r="AE13" s="5">
        <f t="shared" si="5"/>
        <v>0</v>
      </c>
      <c r="AF13" s="5">
        <f t="shared" si="6"/>
        <v>0</v>
      </c>
      <c r="AG13" s="5">
        <f t="shared" si="7"/>
        <v>0</v>
      </c>
      <c r="AH13" s="5">
        <f t="shared" si="8"/>
        <v>0</v>
      </c>
      <c r="AI13" s="5">
        <f t="shared" si="9"/>
        <v>0</v>
      </c>
      <c r="AJ13" s="5">
        <f t="shared" si="10"/>
        <v>0</v>
      </c>
      <c r="AK13" s="5">
        <f t="shared" si="11"/>
        <v>0</v>
      </c>
      <c r="AL13" s="5">
        <f t="shared" si="12"/>
        <v>0</v>
      </c>
      <c r="AM13" s="5">
        <f t="shared" si="13"/>
        <v>0</v>
      </c>
      <c r="AN13" s="5">
        <f t="shared" si="14"/>
        <v>0</v>
      </c>
      <c r="AO13" s="5">
        <f t="shared" si="15"/>
        <v>0</v>
      </c>
      <c r="AP13" s="5">
        <f t="shared" si="16"/>
        <v>0</v>
      </c>
      <c r="AQ13" s="5">
        <f t="shared" si="17"/>
        <v>0</v>
      </c>
      <c r="AR13" s="5">
        <f t="shared" si="18"/>
        <v>0</v>
      </c>
      <c r="AS13" s="5">
        <f t="shared" si="19"/>
        <v>0</v>
      </c>
      <c r="AT13" s="5">
        <f t="shared" si="20"/>
        <v>0</v>
      </c>
      <c r="AU13" s="5">
        <f t="shared" si="21"/>
        <v>0</v>
      </c>
      <c r="AV13" s="5">
        <f t="shared" si="22"/>
        <v>0</v>
      </c>
      <c r="AW13" s="5">
        <f t="shared" si="23"/>
        <v>0</v>
      </c>
      <c r="AX13" s="5">
        <f t="shared" si="24"/>
        <v>0</v>
      </c>
      <c r="AY13" s="5">
        <f t="shared" si="25"/>
        <v>0</v>
      </c>
      <c r="AZ13" s="5">
        <f t="shared" si="26"/>
        <v>0</v>
      </c>
      <c r="BA13" s="5">
        <f t="shared" si="27"/>
        <v>0</v>
      </c>
      <c r="BB13" s="5">
        <f t="shared" si="28"/>
        <v>0</v>
      </c>
      <c r="BC13" s="5">
        <f t="shared" si="29"/>
        <v>0</v>
      </c>
      <c r="BD13" s="5">
        <f t="shared" si="30"/>
        <v>0</v>
      </c>
      <c r="BE13" s="5">
        <f t="shared" si="31"/>
        <v>0</v>
      </c>
      <c r="BF13" s="5">
        <f t="shared" si="32"/>
        <v>0</v>
      </c>
      <c r="BG13" s="5">
        <f t="shared" si="33"/>
        <v>0</v>
      </c>
      <c r="BH13" s="5">
        <f t="shared" si="34"/>
        <v>0</v>
      </c>
      <c r="BI13" s="32">
        <f t="shared" si="35"/>
        <v>0</v>
      </c>
    </row>
    <row r="14" spans="1:61" x14ac:dyDescent="0.25">
      <c r="A14" s="31" t="s">
        <v>115</v>
      </c>
      <c r="B14" s="5"/>
      <c r="C14" s="5"/>
      <c r="D14" s="53"/>
      <c r="E14" s="5"/>
      <c r="F14" s="5"/>
      <c r="G14" s="53"/>
      <c r="H14" s="4">
        <v>3</v>
      </c>
      <c r="I14" s="21" t="s">
        <v>50</v>
      </c>
      <c r="J14" s="59"/>
      <c r="K14" s="4"/>
      <c r="L14" s="5"/>
      <c r="M14" s="53"/>
      <c r="N14" s="4">
        <v>3</v>
      </c>
      <c r="O14" s="21" t="s">
        <v>150</v>
      </c>
      <c r="P14" s="52"/>
      <c r="Q14" s="4">
        <v>3</v>
      </c>
      <c r="R14" s="30" t="s">
        <v>82</v>
      </c>
      <c r="S14" s="50"/>
      <c r="T14" s="4"/>
      <c r="U14" s="5"/>
      <c r="V14" s="63"/>
      <c r="X14" s="31"/>
      <c r="Y14" s="5">
        <f t="shared" si="36"/>
        <v>0</v>
      </c>
      <c r="Z14" s="5">
        <f t="shared" si="0"/>
        <v>0</v>
      </c>
      <c r="AA14" s="5">
        <f t="shared" si="1"/>
        <v>0</v>
      </c>
      <c r="AB14" s="5">
        <f t="shared" si="2"/>
        <v>0</v>
      </c>
      <c r="AC14" s="5">
        <f t="shared" si="3"/>
        <v>0</v>
      </c>
      <c r="AD14" s="5">
        <f t="shared" si="4"/>
        <v>0</v>
      </c>
      <c r="AE14" s="5">
        <f t="shared" si="5"/>
        <v>0</v>
      </c>
      <c r="AF14" s="5">
        <f t="shared" si="6"/>
        <v>0</v>
      </c>
      <c r="AG14" s="5">
        <f t="shared" si="7"/>
        <v>0</v>
      </c>
      <c r="AH14" s="5">
        <f t="shared" si="8"/>
        <v>0</v>
      </c>
      <c r="AI14" s="5">
        <f t="shared" si="9"/>
        <v>0</v>
      </c>
      <c r="AJ14" s="5">
        <f t="shared" si="10"/>
        <v>0</v>
      </c>
      <c r="AK14" s="5">
        <f t="shared" si="11"/>
        <v>0</v>
      </c>
      <c r="AL14" s="5">
        <f t="shared" si="12"/>
        <v>0</v>
      </c>
      <c r="AM14" s="5">
        <f t="shared" si="13"/>
        <v>0</v>
      </c>
      <c r="AN14" s="5">
        <f t="shared" si="14"/>
        <v>0</v>
      </c>
      <c r="AO14" s="5">
        <f t="shared" si="15"/>
        <v>0</v>
      </c>
      <c r="AP14" s="5">
        <f t="shared" si="16"/>
        <v>0</v>
      </c>
      <c r="AQ14" s="5">
        <f t="shared" si="17"/>
        <v>0</v>
      </c>
      <c r="AR14" s="5">
        <f t="shared" si="18"/>
        <v>0</v>
      </c>
      <c r="AS14" s="5">
        <f t="shared" si="19"/>
        <v>0</v>
      </c>
      <c r="AT14" s="5">
        <f t="shared" si="20"/>
        <v>0</v>
      </c>
      <c r="AU14" s="5">
        <f t="shared" si="21"/>
        <v>0</v>
      </c>
      <c r="AV14" s="5">
        <f t="shared" si="22"/>
        <v>0</v>
      </c>
      <c r="AW14" s="5">
        <f t="shared" si="23"/>
        <v>0</v>
      </c>
      <c r="AX14" s="5">
        <f t="shared" si="24"/>
        <v>0</v>
      </c>
      <c r="AY14" s="5">
        <f t="shared" si="25"/>
        <v>0</v>
      </c>
      <c r="AZ14" s="5">
        <f t="shared" si="26"/>
        <v>0</v>
      </c>
      <c r="BA14" s="5">
        <f t="shared" si="27"/>
        <v>0</v>
      </c>
      <c r="BB14" s="5">
        <f t="shared" si="28"/>
        <v>0</v>
      </c>
      <c r="BC14" s="5">
        <f t="shared" si="29"/>
        <v>0</v>
      </c>
      <c r="BD14" s="5">
        <f t="shared" si="30"/>
        <v>0</v>
      </c>
      <c r="BE14" s="5">
        <f t="shared" si="31"/>
        <v>0</v>
      </c>
      <c r="BF14" s="5">
        <f t="shared" si="32"/>
        <v>0</v>
      </c>
      <c r="BG14" s="5">
        <f t="shared" si="33"/>
        <v>0</v>
      </c>
      <c r="BH14" s="5">
        <f t="shared" si="34"/>
        <v>0</v>
      </c>
      <c r="BI14" s="32">
        <f t="shared" si="35"/>
        <v>0</v>
      </c>
    </row>
    <row r="15" spans="1:61" ht="18.75" x14ac:dyDescent="0.3">
      <c r="A15" s="31"/>
      <c r="B15" s="5"/>
      <c r="C15" s="38"/>
      <c r="D15" s="54"/>
      <c r="E15" s="5"/>
      <c r="F15" s="5"/>
      <c r="G15" s="53"/>
      <c r="H15" s="4">
        <v>5</v>
      </c>
      <c r="I15" s="30" t="s">
        <v>171</v>
      </c>
      <c r="J15" s="53"/>
      <c r="K15" s="4"/>
      <c r="L15" s="5"/>
      <c r="M15" s="53"/>
      <c r="N15" s="4">
        <v>4</v>
      </c>
      <c r="O15" s="30" t="s">
        <v>171</v>
      </c>
      <c r="P15" s="50"/>
      <c r="Q15" s="4">
        <v>4</v>
      </c>
      <c r="R15" s="5"/>
      <c r="S15" s="50"/>
      <c r="T15" s="4"/>
      <c r="U15" s="5"/>
      <c r="V15" s="63"/>
      <c r="X15" s="31"/>
      <c r="Y15" s="5">
        <f t="shared" si="36"/>
        <v>0</v>
      </c>
      <c r="Z15" s="5">
        <f t="shared" si="0"/>
        <v>0</v>
      </c>
      <c r="AA15" s="5">
        <f t="shared" si="1"/>
        <v>0</v>
      </c>
      <c r="AB15" s="5">
        <f t="shared" si="2"/>
        <v>0</v>
      </c>
      <c r="AC15" s="5">
        <f t="shared" si="3"/>
        <v>0</v>
      </c>
      <c r="AD15" s="5">
        <f t="shared" si="4"/>
        <v>0</v>
      </c>
      <c r="AE15" s="5">
        <f t="shared" si="5"/>
        <v>0</v>
      </c>
      <c r="AF15" s="5">
        <f t="shared" si="6"/>
        <v>0</v>
      </c>
      <c r="AG15" s="5">
        <f t="shared" si="7"/>
        <v>0</v>
      </c>
      <c r="AH15" s="5">
        <f t="shared" si="8"/>
        <v>0</v>
      </c>
      <c r="AI15" s="5">
        <f t="shared" si="9"/>
        <v>0</v>
      </c>
      <c r="AJ15" s="5">
        <f t="shared" si="10"/>
        <v>0</v>
      </c>
      <c r="AK15" s="5">
        <f t="shared" si="11"/>
        <v>0</v>
      </c>
      <c r="AL15" s="5">
        <f t="shared" si="12"/>
        <v>0</v>
      </c>
      <c r="AM15" s="5">
        <f t="shared" si="13"/>
        <v>0</v>
      </c>
      <c r="AN15" s="5">
        <f t="shared" si="14"/>
        <v>0</v>
      </c>
      <c r="AO15" s="5">
        <f t="shared" si="15"/>
        <v>0</v>
      </c>
      <c r="AP15" s="5">
        <f t="shared" si="16"/>
        <v>0</v>
      </c>
      <c r="AQ15" s="5">
        <f t="shared" si="17"/>
        <v>0</v>
      </c>
      <c r="AR15" s="5">
        <f t="shared" si="18"/>
        <v>0</v>
      </c>
      <c r="AS15" s="5">
        <f t="shared" si="19"/>
        <v>0</v>
      </c>
      <c r="AT15" s="5">
        <f t="shared" si="20"/>
        <v>0</v>
      </c>
      <c r="AU15" s="5">
        <f t="shared" si="21"/>
        <v>0</v>
      </c>
      <c r="AV15" s="5">
        <f t="shared" si="22"/>
        <v>0</v>
      </c>
      <c r="AW15" s="5">
        <f t="shared" si="23"/>
        <v>0</v>
      </c>
      <c r="AX15" s="5">
        <f t="shared" si="24"/>
        <v>0</v>
      </c>
      <c r="AY15" s="5" t="str">
        <f t="shared" si="25"/>
        <v>ZAT 25</v>
      </c>
      <c r="AZ15" s="5">
        <f t="shared" si="26"/>
        <v>0</v>
      </c>
      <c r="BA15" s="5">
        <f t="shared" si="27"/>
        <v>0</v>
      </c>
      <c r="BB15" s="5">
        <f t="shared" si="28"/>
        <v>0</v>
      </c>
      <c r="BC15" s="5">
        <f t="shared" si="29"/>
        <v>0</v>
      </c>
      <c r="BD15" s="5">
        <f t="shared" si="30"/>
        <v>0</v>
      </c>
      <c r="BE15" s="5">
        <f t="shared" si="31"/>
        <v>0</v>
      </c>
      <c r="BF15" s="5">
        <f t="shared" si="32"/>
        <v>0</v>
      </c>
      <c r="BG15" s="5">
        <f t="shared" si="33"/>
        <v>0</v>
      </c>
      <c r="BH15" s="5">
        <f t="shared" si="34"/>
        <v>0</v>
      </c>
      <c r="BI15" s="32">
        <f t="shared" si="35"/>
        <v>0</v>
      </c>
    </row>
    <row r="16" spans="1:61" x14ac:dyDescent="0.25">
      <c r="A16" s="31"/>
      <c r="B16" s="5"/>
      <c r="C16" s="5"/>
      <c r="D16" s="53"/>
      <c r="E16" s="5"/>
      <c r="F16" s="5"/>
      <c r="G16" s="53"/>
      <c r="H16" s="4">
        <v>6</v>
      </c>
      <c r="I16" s="30" t="s">
        <v>148</v>
      </c>
      <c r="J16" s="53"/>
      <c r="K16" s="4"/>
      <c r="L16" s="5"/>
      <c r="M16" s="53"/>
      <c r="N16" s="4">
        <v>5</v>
      </c>
      <c r="O16" s="30" t="s">
        <v>156</v>
      </c>
      <c r="P16" s="50"/>
      <c r="Q16" s="4">
        <v>5</v>
      </c>
      <c r="R16" s="5"/>
      <c r="S16" s="50"/>
      <c r="T16" s="4"/>
      <c r="U16" s="5"/>
      <c r="V16" s="63"/>
      <c r="X16" s="31"/>
      <c r="Y16" s="5">
        <f t="shared" si="36"/>
        <v>0</v>
      </c>
      <c r="Z16" s="5">
        <f t="shared" si="0"/>
        <v>0</v>
      </c>
      <c r="AA16" s="5">
        <f t="shared" si="1"/>
        <v>0</v>
      </c>
      <c r="AB16" s="5">
        <f t="shared" si="2"/>
        <v>0</v>
      </c>
      <c r="AC16" s="5">
        <f t="shared" si="3"/>
        <v>0</v>
      </c>
      <c r="AD16" s="5">
        <f t="shared" si="4"/>
        <v>0</v>
      </c>
      <c r="AE16" s="5">
        <f t="shared" si="5"/>
        <v>0</v>
      </c>
      <c r="AF16" s="5">
        <f t="shared" si="6"/>
        <v>0</v>
      </c>
      <c r="AG16" s="5">
        <f t="shared" si="7"/>
        <v>0</v>
      </c>
      <c r="AH16" s="5">
        <f t="shared" si="8"/>
        <v>0</v>
      </c>
      <c r="AI16" s="5">
        <f t="shared" si="9"/>
        <v>0</v>
      </c>
      <c r="AJ16" s="5">
        <f t="shared" si="10"/>
        <v>0</v>
      </c>
      <c r="AK16" s="5">
        <f t="shared" si="11"/>
        <v>0</v>
      </c>
      <c r="AL16" s="5">
        <f t="shared" si="12"/>
        <v>0</v>
      </c>
      <c r="AM16" s="5">
        <f t="shared" si="13"/>
        <v>0</v>
      </c>
      <c r="AN16" s="5">
        <f t="shared" si="14"/>
        <v>0</v>
      </c>
      <c r="AO16" s="5">
        <f t="shared" si="15"/>
        <v>0</v>
      </c>
      <c r="AP16" s="5">
        <f t="shared" si="16"/>
        <v>0</v>
      </c>
      <c r="AQ16" s="5">
        <f t="shared" si="17"/>
        <v>0</v>
      </c>
      <c r="AR16" s="5">
        <f t="shared" si="18"/>
        <v>0</v>
      </c>
      <c r="AS16" s="5">
        <f t="shared" si="19"/>
        <v>0</v>
      </c>
      <c r="AT16" s="5">
        <f t="shared" si="20"/>
        <v>0</v>
      </c>
      <c r="AU16" s="5">
        <f t="shared" si="21"/>
        <v>0</v>
      </c>
      <c r="AV16" s="5">
        <f t="shared" si="22"/>
        <v>0</v>
      </c>
      <c r="AW16" s="5">
        <f t="shared" si="23"/>
        <v>0</v>
      </c>
      <c r="AX16" s="5">
        <f t="shared" si="24"/>
        <v>0</v>
      </c>
      <c r="AY16" s="5">
        <f t="shared" si="25"/>
        <v>0</v>
      </c>
      <c r="AZ16" s="5">
        <f t="shared" si="26"/>
        <v>0</v>
      </c>
      <c r="BA16" s="5">
        <f t="shared" si="27"/>
        <v>0</v>
      </c>
      <c r="BB16" s="5">
        <f t="shared" si="28"/>
        <v>0</v>
      </c>
      <c r="BC16" s="5">
        <f t="shared" si="29"/>
        <v>0</v>
      </c>
      <c r="BD16" s="5">
        <f t="shared" si="30"/>
        <v>0</v>
      </c>
      <c r="BE16" s="5">
        <f t="shared" si="31"/>
        <v>0</v>
      </c>
      <c r="BF16" s="5">
        <f t="shared" si="32"/>
        <v>0</v>
      </c>
      <c r="BG16" s="5">
        <f t="shared" si="33"/>
        <v>0</v>
      </c>
      <c r="BH16" s="5">
        <f t="shared" si="34"/>
        <v>0</v>
      </c>
      <c r="BI16" s="32">
        <f t="shared" si="35"/>
        <v>0</v>
      </c>
    </row>
    <row r="17" spans="1:61" x14ac:dyDescent="0.25">
      <c r="A17" s="31"/>
      <c r="B17" s="5"/>
      <c r="C17" s="5"/>
      <c r="D17" s="53"/>
      <c r="E17" s="5"/>
      <c r="F17" s="5"/>
      <c r="G17" s="53"/>
      <c r="H17" s="4"/>
      <c r="I17" s="30"/>
      <c r="J17" s="53"/>
      <c r="K17" s="4"/>
      <c r="L17" s="5"/>
      <c r="M17" s="53"/>
      <c r="N17" s="4">
        <v>6</v>
      </c>
      <c r="O17" s="30" t="s">
        <v>45</v>
      </c>
      <c r="P17" s="50" t="s">
        <v>173</v>
      </c>
      <c r="Q17" s="4">
        <v>6</v>
      </c>
      <c r="R17" s="21" t="s">
        <v>38</v>
      </c>
      <c r="S17" s="52"/>
      <c r="T17" s="4"/>
      <c r="U17" s="5"/>
      <c r="V17" s="65"/>
      <c r="X17" s="31"/>
      <c r="Y17" s="5">
        <f t="shared" si="36"/>
        <v>0</v>
      </c>
      <c r="Z17" s="5">
        <f t="shared" si="0"/>
        <v>0</v>
      </c>
      <c r="AA17" s="5">
        <f t="shared" si="1"/>
        <v>0</v>
      </c>
      <c r="AB17" s="5">
        <f t="shared" si="2"/>
        <v>0</v>
      </c>
      <c r="AC17" s="5" t="str">
        <f t="shared" si="3"/>
        <v>VRIJ 3</v>
      </c>
      <c r="AD17" s="5">
        <f t="shared" si="4"/>
        <v>0</v>
      </c>
      <c r="AE17" s="5">
        <f t="shared" si="5"/>
        <v>0</v>
      </c>
      <c r="AF17" s="5">
        <f t="shared" si="6"/>
        <v>0</v>
      </c>
      <c r="AG17" s="5">
        <f t="shared" si="7"/>
        <v>0</v>
      </c>
      <c r="AH17" s="5">
        <f t="shared" si="8"/>
        <v>0</v>
      </c>
      <c r="AI17" s="5">
        <f t="shared" si="9"/>
        <v>0</v>
      </c>
      <c r="AJ17" s="5" t="str">
        <f t="shared" si="10"/>
        <v>VRIJ 10</v>
      </c>
      <c r="AK17" s="5">
        <f t="shared" si="11"/>
        <v>0</v>
      </c>
      <c r="AL17" s="5">
        <f t="shared" si="12"/>
        <v>0</v>
      </c>
      <c r="AM17" s="5">
        <f t="shared" si="13"/>
        <v>0</v>
      </c>
      <c r="AN17" s="5">
        <f t="shared" si="14"/>
        <v>0</v>
      </c>
      <c r="AO17" s="5">
        <f t="shared" si="15"/>
        <v>0</v>
      </c>
      <c r="AP17" s="5">
        <f t="shared" si="16"/>
        <v>0</v>
      </c>
      <c r="AQ17" s="5">
        <f t="shared" si="17"/>
        <v>0</v>
      </c>
      <c r="AR17" s="5">
        <f t="shared" si="18"/>
        <v>0</v>
      </c>
      <c r="AS17" s="5">
        <f t="shared" si="19"/>
        <v>0</v>
      </c>
      <c r="AT17" s="5">
        <f t="shared" si="20"/>
        <v>0</v>
      </c>
      <c r="AU17" s="5">
        <f t="shared" si="21"/>
        <v>0</v>
      </c>
      <c r="AV17" s="5">
        <f t="shared" si="22"/>
        <v>0</v>
      </c>
      <c r="AW17" s="5">
        <f t="shared" si="23"/>
        <v>0</v>
      </c>
      <c r="AX17" s="5" t="str">
        <f t="shared" si="24"/>
        <v>VRIJ 24</v>
      </c>
      <c r="AY17" s="5">
        <f t="shared" si="25"/>
        <v>0</v>
      </c>
      <c r="AZ17" s="5">
        <f t="shared" si="26"/>
        <v>0</v>
      </c>
      <c r="BA17" s="5">
        <f t="shared" si="27"/>
        <v>0</v>
      </c>
      <c r="BB17" s="5">
        <f t="shared" si="28"/>
        <v>0</v>
      </c>
      <c r="BC17" s="5">
        <f t="shared" si="29"/>
        <v>0</v>
      </c>
      <c r="BD17" s="5">
        <f t="shared" si="30"/>
        <v>0</v>
      </c>
      <c r="BE17" s="5">
        <f t="shared" si="31"/>
        <v>0</v>
      </c>
      <c r="BF17" s="5">
        <f t="shared" si="32"/>
        <v>0</v>
      </c>
      <c r="BG17" s="5">
        <f t="shared" si="33"/>
        <v>0</v>
      </c>
      <c r="BH17" s="5">
        <f t="shared" si="34"/>
        <v>0</v>
      </c>
      <c r="BI17" s="32">
        <f t="shared" si="35"/>
        <v>0</v>
      </c>
    </row>
    <row r="18" spans="1:61" x14ac:dyDescent="0.25">
      <c r="A18" s="31"/>
      <c r="B18" s="5"/>
      <c r="C18" s="5"/>
      <c r="D18" s="53"/>
      <c r="E18" s="5"/>
      <c r="F18" s="5"/>
      <c r="G18" s="53"/>
      <c r="H18" s="4"/>
      <c r="I18" s="30"/>
      <c r="J18" s="53"/>
      <c r="K18" s="4"/>
      <c r="L18" s="5"/>
      <c r="M18" s="53"/>
      <c r="N18" s="4"/>
      <c r="O18" s="5"/>
      <c r="P18" s="50"/>
      <c r="Q18" s="4">
        <v>7</v>
      </c>
      <c r="R18" s="21" t="s">
        <v>170</v>
      </c>
      <c r="S18" s="52"/>
      <c r="T18" s="4"/>
      <c r="U18" s="5"/>
      <c r="V18" s="65"/>
      <c r="X18" s="31"/>
      <c r="Y18" s="5">
        <f t="shared" si="36"/>
        <v>0</v>
      </c>
      <c r="Z18" s="5">
        <f t="shared" si="0"/>
        <v>0</v>
      </c>
      <c r="AA18" s="5">
        <f t="shared" si="1"/>
        <v>0</v>
      </c>
      <c r="AB18" s="5">
        <f t="shared" si="2"/>
        <v>0</v>
      </c>
      <c r="AC18" s="5">
        <f t="shared" si="3"/>
        <v>0</v>
      </c>
      <c r="AD18" s="5">
        <f t="shared" si="4"/>
        <v>0</v>
      </c>
      <c r="AE18" s="5">
        <f t="shared" si="5"/>
        <v>0</v>
      </c>
      <c r="AF18" s="5">
        <f t="shared" si="6"/>
        <v>0</v>
      </c>
      <c r="AG18" s="5">
        <f t="shared" si="7"/>
        <v>0</v>
      </c>
      <c r="AH18" s="5">
        <f t="shared" si="8"/>
        <v>0</v>
      </c>
      <c r="AI18" s="5">
        <f t="shared" si="9"/>
        <v>0</v>
      </c>
      <c r="AJ18" s="5">
        <f t="shared" si="10"/>
        <v>0</v>
      </c>
      <c r="AK18" s="5">
        <f t="shared" si="11"/>
        <v>0</v>
      </c>
      <c r="AL18" s="5">
        <f t="shared" si="12"/>
        <v>0</v>
      </c>
      <c r="AM18" s="5">
        <f t="shared" si="13"/>
        <v>0</v>
      </c>
      <c r="AN18" s="5">
        <f t="shared" si="14"/>
        <v>0</v>
      </c>
      <c r="AO18" s="5">
        <f t="shared" si="15"/>
        <v>0</v>
      </c>
      <c r="AP18" s="5">
        <f t="shared" si="16"/>
        <v>0</v>
      </c>
      <c r="AQ18" s="5">
        <f t="shared" si="17"/>
        <v>0</v>
      </c>
      <c r="AR18" s="5">
        <f t="shared" si="18"/>
        <v>0</v>
      </c>
      <c r="AS18" s="5">
        <f t="shared" si="19"/>
        <v>0</v>
      </c>
      <c r="AT18" s="5">
        <f t="shared" si="20"/>
        <v>0</v>
      </c>
      <c r="AU18" s="5">
        <f t="shared" si="21"/>
        <v>0</v>
      </c>
      <c r="AV18" s="5">
        <f t="shared" si="22"/>
        <v>0</v>
      </c>
      <c r="AW18" s="5">
        <f t="shared" si="23"/>
        <v>0</v>
      </c>
      <c r="AX18" s="5">
        <f t="shared" si="24"/>
        <v>0</v>
      </c>
      <c r="AY18" s="5">
        <f t="shared" si="25"/>
        <v>0</v>
      </c>
      <c r="AZ18" s="5">
        <f t="shared" si="26"/>
        <v>0</v>
      </c>
      <c r="BA18" s="5">
        <f t="shared" si="27"/>
        <v>0</v>
      </c>
      <c r="BB18" s="5">
        <f t="shared" si="28"/>
        <v>0</v>
      </c>
      <c r="BC18" s="5">
        <f t="shared" si="29"/>
        <v>0</v>
      </c>
      <c r="BD18" s="5">
        <f t="shared" si="30"/>
        <v>0</v>
      </c>
      <c r="BE18" s="5">
        <f t="shared" si="31"/>
        <v>0</v>
      </c>
      <c r="BF18" s="5">
        <f t="shared" si="32"/>
        <v>0</v>
      </c>
      <c r="BG18" s="5">
        <f t="shared" si="33"/>
        <v>0</v>
      </c>
      <c r="BH18" s="5">
        <f t="shared" si="34"/>
        <v>0</v>
      </c>
      <c r="BI18" s="32">
        <f t="shared" si="35"/>
        <v>0</v>
      </c>
    </row>
    <row r="19" spans="1:61" ht="15.75" thickBot="1" x14ac:dyDescent="0.3">
      <c r="A19" s="33"/>
      <c r="B19" s="34"/>
      <c r="C19" s="34"/>
      <c r="D19" s="55"/>
      <c r="E19" s="34"/>
      <c r="F19" s="34"/>
      <c r="G19" s="55"/>
      <c r="H19" s="35"/>
      <c r="I19" s="34"/>
      <c r="J19" s="55"/>
      <c r="K19" s="35"/>
      <c r="L19" s="34"/>
      <c r="M19" s="55"/>
      <c r="N19" s="35"/>
      <c r="O19" s="34"/>
      <c r="P19" s="60"/>
      <c r="Q19" s="35">
        <v>8</v>
      </c>
      <c r="R19" s="34"/>
      <c r="S19" s="60"/>
      <c r="T19" s="35"/>
      <c r="U19" s="34"/>
      <c r="V19" s="66"/>
      <c r="X19" s="33"/>
      <c r="Y19" s="34">
        <f t="shared" si="36"/>
        <v>0</v>
      </c>
      <c r="Z19" s="34">
        <f t="shared" si="0"/>
        <v>0</v>
      </c>
      <c r="AA19" s="34">
        <f t="shared" si="1"/>
        <v>0</v>
      </c>
      <c r="AB19" s="34">
        <f t="shared" si="2"/>
        <v>0</v>
      </c>
      <c r="AC19" s="34">
        <f t="shared" si="3"/>
        <v>0</v>
      </c>
      <c r="AD19" s="34">
        <f t="shared" si="4"/>
        <v>0</v>
      </c>
      <c r="AE19" s="34">
        <f t="shared" si="5"/>
        <v>0</v>
      </c>
      <c r="AF19" s="34">
        <f t="shared" si="6"/>
        <v>0</v>
      </c>
      <c r="AG19" s="34">
        <f t="shared" si="7"/>
        <v>0</v>
      </c>
      <c r="AH19" s="34">
        <f t="shared" si="8"/>
        <v>0</v>
      </c>
      <c r="AI19" s="34">
        <f t="shared" si="9"/>
        <v>0</v>
      </c>
      <c r="AJ19" s="34">
        <f t="shared" si="10"/>
        <v>0</v>
      </c>
      <c r="AK19" s="34">
        <f t="shared" si="11"/>
        <v>0</v>
      </c>
      <c r="AL19" s="34">
        <f t="shared" si="12"/>
        <v>0</v>
      </c>
      <c r="AM19" s="34">
        <f t="shared" si="13"/>
        <v>0</v>
      </c>
      <c r="AN19" s="34">
        <f t="shared" si="14"/>
        <v>0</v>
      </c>
      <c r="AO19" s="34">
        <f t="shared" si="15"/>
        <v>0</v>
      </c>
      <c r="AP19" s="34">
        <f t="shared" si="16"/>
        <v>0</v>
      </c>
      <c r="AQ19" s="34">
        <f t="shared" si="17"/>
        <v>0</v>
      </c>
      <c r="AR19" s="34">
        <f t="shared" si="18"/>
        <v>0</v>
      </c>
      <c r="AS19" s="34">
        <f t="shared" si="19"/>
        <v>0</v>
      </c>
      <c r="AT19" s="34">
        <f t="shared" si="20"/>
        <v>0</v>
      </c>
      <c r="AU19" s="34">
        <f t="shared" si="21"/>
        <v>0</v>
      </c>
      <c r="AV19" s="34">
        <f t="shared" si="22"/>
        <v>0</v>
      </c>
      <c r="AW19" s="34">
        <f t="shared" si="23"/>
        <v>0</v>
      </c>
      <c r="AX19" s="34">
        <f t="shared" si="24"/>
        <v>0</v>
      </c>
      <c r="AY19" s="34">
        <f t="shared" si="25"/>
        <v>0</v>
      </c>
      <c r="AZ19" s="34">
        <f t="shared" si="26"/>
        <v>0</v>
      </c>
      <c r="BA19" s="34">
        <f t="shared" si="27"/>
        <v>0</v>
      </c>
      <c r="BB19" s="34">
        <f t="shared" si="28"/>
        <v>0</v>
      </c>
      <c r="BC19" s="34">
        <f t="shared" si="29"/>
        <v>0</v>
      </c>
      <c r="BD19" s="34">
        <f t="shared" si="30"/>
        <v>0</v>
      </c>
      <c r="BE19" s="34">
        <f t="shared" si="31"/>
        <v>0</v>
      </c>
      <c r="BF19" s="34">
        <f t="shared" si="32"/>
        <v>0</v>
      </c>
      <c r="BG19" s="34">
        <f t="shared" si="33"/>
        <v>0</v>
      </c>
      <c r="BH19" s="34">
        <f t="shared" si="34"/>
        <v>0</v>
      </c>
      <c r="BI19" s="36">
        <f t="shared" si="35"/>
        <v>0</v>
      </c>
    </row>
    <row r="20" spans="1:61" ht="16.5" thickTop="1" thickBot="1" x14ac:dyDescent="0.3">
      <c r="A20" s="5"/>
      <c r="B20" s="5"/>
      <c r="C20" s="5"/>
      <c r="D20" s="53"/>
      <c r="E20" s="5"/>
      <c r="F20" s="5"/>
      <c r="G20" s="53"/>
      <c r="H20" s="5"/>
      <c r="I20" s="5"/>
      <c r="J20" s="53"/>
      <c r="K20" s="5"/>
      <c r="L20" s="5"/>
      <c r="M20" s="53"/>
      <c r="N20" s="5"/>
      <c r="O20" s="5"/>
      <c r="P20" s="53"/>
      <c r="Q20" s="5"/>
      <c r="R20" s="5"/>
      <c r="S20" s="53"/>
      <c r="T20" s="5"/>
      <c r="U20" s="5"/>
    </row>
    <row r="21" spans="1:61" ht="20.65" customHeight="1" thickTop="1" x14ac:dyDescent="0.35">
      <c r="A21" s="39" t="str">
        <f>A1</f>
        <v xml:space="preserve"> </v>
      </c>
      <c r="B21" s="40"/>
      <c r="C21" s="42" t="s">
        <v>116</v>
      </c>
      <c r="D21" s="48"/>
      <c r="E21" s="42"/>
      <c r="F21" s="42" t="s">
        <v>117</v>
      </c>
      <c r="G21" s="57"/>
      <c r="H21" s="40"/>
      <c r="I21" s="42" t="s">
        <v>118</v>
      </c>
      <c r="J21" s="57"/>
      <c r="K21" s="40"/>
      <c r="L21" s="44" t="s">
        <v>119</v>
      </c>
      <c r="M21" s="48"/>
      <c r="N21" s="41"/>
      <c r="O21" s="44" t="s">
        <v>120</v>
      </c>
      <c r="P21" s="48"/>
      <c r="Q21" s="44"/>
      <c r="R21" s="44" t="s">
        <v>121</v>
      </c>
      <c r="S21" s="48"/>
      <c r="T21" s="41"/>
      <c r="U21" s="44" t="s">
        <v>122</v>
      </c>
      <c r="V21" s="62"/>
      <c r="X21" s="43" t="s">
        <v>43</v>
      </c>
      <c r="Y21" s="80" t="str">
        <f>C1</f>
        <v>MA</v>
      </c>
      <c r="Z21" s="80" t="str">
        <f>F1</f>
        <v>DI</v>
      </c>
      <c r="AA21" s="80" t="str">
        <f>I1</f>
        <v>WOE 1</v>
      </c>
      <c r="AB21" s="80" t="str">
        <f>L1</f>
        <v>DON 2</v>
      </c>
      <c r="AC21" s="80" t="str">
        <f>O1</f>
        <v>VRIJ 3</v>
      </c>
      <c r="AD21" s="80" t="str">
        <f>R1</f>
        <v>ZAT 4</v>
      </c>
      <c r="AE21" s="80" t="str">
        <f>U1</f>
        <v>ZON 5</v>
      </c>
      <c r="AF21" s="80" t="str">
        <f>C21</f>
        <v>MA 6</v>
      </c>
      <c r="AG21" s="80" t="str">
        <f>F21</f>
        <v>DI 7</v>
      </c>
      <c r="AH21" s="80" t="str">
        <f>I21</f>
        <v>WOE 8</v>
      </c>
      <c r="AI21" s="80" t="str">
        <f>L21</f>
        <v>DON 9</v>
      </c>
      <c r="AJ21" s="80" t="str">
        <f>O21</f>
        <v>VRIJ 10</v>
      </c>
      <c r="AK21" s="80" t="str">
        <f>R21</f>
        <v>ZAT 11</v>
      </c>
      <c r="AL21" s="80" t="str">
        <f>U21</f>
        <v>ZON 12</v>
      </c>
      <c r="AM21" s="80" t="str">
        <f>C41</f>
        <v>MA 13</v>
      </c>
      <c r="AN21" s="80" t="str">
        <f>F41</f>
        <v>DI 14</v>
      </c>
      <c r="AO21" s="80" t="str">
        <f>I41</f>
        <v>WOE 15</v>
      </c>
      <c r="AP21" s="80" t="str">
        <f>L41</f>
        <v>DON 16</v>
      </c>
      <c r="AQ21" s="80" t="str">
        <f>O41</f>
        <v>VRIJ 17</v>
      </c>
      <c r="AR21" s="80" t="str">
        <f>R41</f>
        <v>ZAT 18</v>
      </c>
      <c r="AS21" s="80" t="str">
        <f>U41</f>
        <v>ZON 19</v>
      </c>
      <c r="AT21" s="80" t="str">
        <f>C61</f>
        <v>MA 20</v>
      </c>
      <c r="AU21" s="80" t="str">
        <f>F61</f>
        <v>DI 21</v>
      </c>
      <c r="AV21" s="80" t="str">
        <f>I61</f>
        <v>WOE 22</v>
      </c>
      <c r="AW21" s="80" t="str">
        <f>L61</f>
        <v>DON 23</v>
      </c>
      <c r="AX21" s="80" t="str">
        <f>O61</f>
        <v>VRIJ 24</v>
      </c>
      <c r="AY21" s="80" t="str">
        <f>R61</f>
        <v>ZAT 25</v>
      </c>
      <c r="AZ21" s="80" t="str">
        <f>U61</f>
        <v>ZON 26</v>
      </c>
      <c r="BA21" s="80" t="str">
        <f>C81</f>
        <v>MA 27</v>
      </c>
      <c r="BB21" s="80" t="str">
        <f>F81</f>
        <v>DI 28</v>
      </c>
      <c r="BC21" s="80" t="str">
        <f>I81</f>
        <v>WOE 29</v>
      </c>
      <c r="BD21" s="80" t="str">
        <f>L81</f>
        <v>DON 30</v>
      </c>
      <c r="BE21" s="80" t="str">
        <f>O81</f>
        <v xml:space="preserve">VRIJ </v>
      </c>
      <c r="BF21" s="80" t="str">
        <f>R81</f>
        <v xml:space="preserve">ZAT </v>
      </c>
      <c r="BG21" s="80" t="str">
        <f>U81</f>
        <v xml:space="preserve">ZON </v>
      </c>
      <c r="BH21" s="80" t="str">
        <f>C101</f>
        <v xml:space="preserve">MA </v>
      </c>
      <c r="BI21" s="81" t="str">
        <f>F101</f>
        <v xml:space="preserve">DI </v>
      </c>
    </row>
    <row r="22" spans="1:61" ht="18.75" x14ac:dyDescent="0.3">
      <c r="A22" s="37" t="s">
        <v>6</v>
      </c>
      <c r="B22" s="4">
        <v>1</v>
      </c>
      <c r="C22" s="30" t="s">
        <v>8</v>
      </c>
      <c r="D22" s="49"/>
      <c r="E22" s="5">
        <v>1</v>
      </c>
      <c r="F22" s="5" t="s">
        <v>8</v>
      </c>
      <c r="G22" s="53"/>
      <c r="H22" s="4">
        <v>1</v>
      </c>
      <c r="I22" s="5" t="s">
        <v>9</v>
      </c>
      <c r="J22" s="53"/>
      <c r="K22" s="45">
        <v>1</v>
      </c>
      <c r="L22" s="5" t="s">
        <v>8</v>
      </c>
      <c r="M22" s="50"/>
      <c r="N22" s="4">
        <v>1</v>
      </c>
      <c r="O22" s="5" t="s">
        <v>8</v>
      </c>
      <c r="P22" s="50"/>
      <c r="Q22" s="5">
        <v>1</v>
      </c>
      <c r="R22" s="5" t="s">
        <v>8</v>
      </c>
      <c r="S22" s="67"/>
      <c r="T22" s="4">
        <v>1</v>
      </c>
      <c r="U22" s="5" t="s">
        <v>9</v>
      </c>
      <c r="V22" s="63"/>
      <c r="X22" s="31"/>
      <c r="Y22" s="5">
        <f>IF(C2="Alizée",$C$1,)</f>
        <v>0</v>
      </c>
      <c r="Z22" s="5">
        <f>IF(F2="Alizée",$F$1,0)</f>
        <v>0</v>
      </c>
      <c r="AA22" s="5">
        <f>IF(I2="Alizée",$I$1,0)</f>
        <v>0</v>
      </c>
      <c r="AB22" s="5">
        <f>IF(L2="Alizée",$L$1,0)</f>
        <v>0</v>
      </c>
      <c r="AC22" s="5">
        <f>IF(O2="Alizée",$O$1,0)</f>
        <v>0</v>
      </c>
      <c r="AD22" s="5">
        <f>IF(R2="Alizée",$R$1,0)</f>
        <v>0</v>
      </c>
      <c r="AE22" s="5">
        <f>IF(U2="Alizée",$U$1,0)</f>
        <v>0</v>
      </c>
      <c r="AF22" s="5">
        <f>IF(C22="Alizée",$C$21,0)</f>
        <v>0</v>
      </c>
      <c r="AG22" s="5">
        <f>IF(F22="Alizée",$F$21,0)</f>
        <v>0</v>
      </c>
      <c r="AH22" s="5">
        <f>IF(I22="Alizée",$I$21,0)</f>
        <v>0</v>
      </c>
      <c r="AI22" s="5">
        <f>IF(L42="Alizée",$L$21,0)</f>
        <v>0</v>
      </c>
      <c r="AJ22" s="5">
        <f>IF(O42="Alizée",$O$21,0)</f>
        <v>0</v>
      </c>
      <c r="AK22" s="5">
        <f>IF(R42="Alizée",$R$21,0)</f>
        <v>0</v>
      </c>
      <c r="AL22" s="5">
        <f>IF(U42="Alizée",$U$21,0)</f>
        <v>0</v>
      </c>
      <c r="AM22" s="5">
        <f>IF(C42="Alizée",$C$41,0)</f>
        <v>0</v>
      </c>
      <c r="AN22" s="5">
        <f>IF(F42="Alizée",$F$41,0)</f>
        <v>0</v>
      </c>
      <c r="AO22" s="5">
        <f>IF(I42="Alizée",$I$41,0)</f>
        <v>0</v>
      </c>
      <c r="AP22" s="5">
        <f>IF(L42="Alizée",$L$41,0)</f>
        <v>0</v>
      </c>
      <c r="AQ22" s="5">
        <f>IF(O42="Alizée",$O$41,0)</f>
        <v>0</v>
      </c>
      <c r="AR22" s="5">
        <f>IF(R42="Alizée",$R$41,0)</f>
        <v>0</v>
      </c>
      <c r="AS22" s="5">
        <f>IF(U42="Alizée",$U$41,0)</f>
        <v>0</v>
      </c>
      <c r="AT22" s="5">
        <f>IF(C62="Alizée",$C$61,0)</f>
        <v>0</v>
      </c>
      <c r="AU22" s="5">
        <f>IF(F62="Alizée",$F$61,0)</f>
        <v>0</v>
      </c>
      <c r="AV22" s="5">
        <f>IF(I62="Alizée",$I$61,0)</f>
        <v>0</v>
      </c>
      <c r="AW22" s="5">
        <f>IF(L62="Alizée",$L$61,0)</f>
        <v>0</v>
      </c>
      <c r="AX22" s="5">
        <f>IF(O62="Alizée",$O$61,0)</f>
        <v>0</v>
      </c>
      <c r="AY22" s="5">
        <f>IF(R62="Alizée",$R$61,0)</f>
        <v>0</v>
      </c>
      <c r="AZ22" s="5">
        <f>IF(U62="Alizée",$U$61,0)</f>
        <v>0</v>
      </c>
      <c r="BA22" s="5">
        <f>IF(C82="Alizée",$C$81,0)</f>
        <v>0</v>
      </c>
      <c r="BB22" s="5">
        <f>IF(F82="Alizée",$F$81,0)</f>
        <v>0</v>
      </c>
      <c r="BC22" s="5">
        <f>IF(I82="Alizée",$I$81,0)</f>
        <v>0</v>
      </c>
      <c r="BD22" s="5">
        <f>IF(L82="Alizée",$L$81,0)</f>
        <v>0</v>
      </c>
      <c r="BE22" s="5">
        <f>IF(O82="Alizée",$O$81,0)</f>
        <v>0</v>
      </c>
      <c r="BF22" s="5">
        <f>IF(R82="Alizée",$R$81,0)</f>
        <v>0</v>
      </c>
      <c r="BG22" s="5">
        <f>IF(U82="Alizée",U$81,0)</f>
        <v>0</v>
      </c>
      <c r="BH22" s="5">
        <f>IF(C102="Alizée",$C$101,0)</f>
        <v>0</v>
      </c>
      <c r="BI22" s="32">
        <f>IF(F102="Alizée",$F$101,0)</f>
        <v>0</v>
      </c>
    </row>
    <row r="23" spans="1:61" x14ac:dyDescent="0.25">
      <c r="A23" s="31"/>
      <c r="B23" s="4">
        <v>2</v>
      </c>
      <c r="C23" s="5" t="s">
        <v>47</v>
      </c>
      <c r="D23" s="50" t="s">
        <v>159</v>
      </c>
      <c r="E23" s="5">
        <v>2</v>
      </c>
      <c r="F23" s="30" t="s">
        <v>9</v>
      </c>
      <c r="G23" s="53"/>
      <c r="H23" s="4">
        <v>2</v>
      </c>
      <c r="I23" s="5" t="s">
        <v>158</v>
      </c>
      <c r="J23" s="53" t="s">
        <v>159</v>
      </c>
      <c r="K23" s="4">
        <v>2</v>
      </c>
      <c r="L23" s="5" t="s">
        <v>47</v>
      </c>
      <c r="M23" s="50" t="s">
        <v>163</v>
      </c>
      <c r="N23" s="4">
        <v>2</v>
      </c>
      <c r="O23" s="30" t="s">
        <v>161</v>
      </c>
      <c r="P23" s="50" t="s">
        <v>159</v>
      </c>
      <c r="Q23" s="5">
        <v>2</v>
      </c>
      <c r="R23" s="79" t="s">
        <v>165</v>
      </c>
      <c r="S23" s="61" t="s">
        <v>174</v>
      </c>
      <c r="T23" s="4">
        <v>2</v>
      </c>
      <c r="U23" s="5" t="s">
        <v>39</v>
      </c>
      <c r="V23" s="64"/>
      <c r="X23" s="31"/>
      <c r="Y23" s="5">
        <f>IF(C3="Alizée",$C$1,)</f>
        <v>0</v>
      </c>
      <c r="Z23" s="5">
        <f t="shared" ref="Z23:Z39" si="37">IF(F3="Alizée",$F$1,0)</f>
        <v>0</v>
      </c>
      <c r="AA23" s="5">
        <f>IF(I3="Alizée",$I$1,0)</f>
        <v>0</v>
      </c>
      <c r="AB23" s="5">
        <f t="shared" ref="AB23:AB39" si="38">IF(L3="Alizée",$L$1,0)</f>
        <v>0</v>
      </c>
      <c r="AC23" s="5">
        <f t="shared" ref="AC23:AC39" si="39">IF(O3="Alizée",$O$1,0)</f>
        <v>0</v>
      </c>
      <c r="AD23" s="5">
        <f t="shared" ref="AD23:AD39" si="40">IF(R3="Alizée",$R$1,0)</f>
        <v>0</v>
      </c>
      <c r="AE23" s="5">
        <f t="shared" ref="AE23:AE39" si="41">IF(U3="Alizée",$U$1,0)</f>
        <v>0</v>
      </c>
      <c r="AF23" s="5">
        <f t="shared" ref="AF23:AF39" si="42">IF(C23="Alizée",$C$21,0)</f>
        <v>0</v>
      </c>
      <c r="AG23" s="5">
        <f t="shared" ref="AG23:AG39" si="43">IF(F23="Alizée",$F$21,0)</f>
        <v>0</v>
      </c>
      <c r="AH23" s="5">
        <f t="shared" ref="AH23:AH39" si="44">IF(I23="Alizée",$I$21,0)</f>
        <v>0</v>
      </c>
      <c r="AI23" s="5">
        <f t="shared" ref="AI23:AI39" si="45">IF(L43="Alizée",$L$21,0)</f>
        <v>0</v>
      </c>
      <c r="AJ23" s="5">
        <f t="shared" ref="AJ23:AJ39" si="46">IF(O43="Alizée",$O$21,0)</f>
        <v>0</v>
      </c>
      <c r="AK23" s="5">
        <f t="shared" ref="AK23:AK39" si="47">IF(R43="Alizée",$R$21,0)</f>
        <v>0</v>
      </c>
      <c r="AL23" s="5">
        <f t="shared" ref="AL23:AL39" si="48">IF(U43="Alizée",$U$21,0)</f>
        <v>0</v>
      </c>
      <c r="AM23" s="5">
        <f t="shared" ref="AM23:AM39" si="49">IF(C63="Alizée",$C$41,0)</f>
        <v>0</v>
      </c>
      <c r="AN23" s="5">
        <f t="shared" ref="AN23:AN39" si="50">IF(F43="Alizée",$F$41,0)</f>
        <v>0</v>
      </c>
      <c r="AO23" s="5">
        <f t="shared" ref="AO23:AO39" si="51">IF(I43="Alizée",$I$41,0)</f>
        <v>0</v>
      </c>
      <c r="AP23" s="5">
        <f t="shared" ref="AP23:AP39" si="52">IF(L43="Alizée",$L$41,0)</f>
        <v>0</v>
      </c>
      <c r="AQ23" s="5">
        <f t="shared" ref="AQ23:AQ39" si="53">IF(O43="Alizée",$O$41,0)</f>
        <v>0</v>
      </c>
      <c r="AR23" s="5">
        <f t="shared" ref="AR23:AR39" si="54">IF(R43="Alizée",$R$41,0)</f>
        <v>0</v>
      </c>
      <c r="AS23" s="5">
        <f t="shared" ref="AS23:AS39" si="55">IF(U43="Alizée",$U$41,0)</f>
        <v>0</v>
      </c>
      <c r="AT23" s="5">
        <f t="shared" ref="AT23:AT39" si="56">IF(C63="Alizée",$C$61,0)</f>
        <v>0</v>
      </c>
      <c r="AU23" s="5">
        <f t="shared" ref="AU23:AU39" si="57">IF(F63="Alizée",$F$61,0)</f>
        <v>0</v>
      </c>
      <c r="AV23" s="5">
        <f t="shared" ref="AV23:AV39" si="58">IF(I63="Alizée",$I$61,0)</f>
        <v>0</v>
      </c>
      <c r="AW23" s="5">
        <f t="shared" ref="AW23:AW39" si="59">IF(L63="Alizée",$L$61,0)</f>
        <v>0</v>
      </c>
      <c r="AX23" s="5">
        <f t="shared" ref="AX23:AX39" si="60">IF(O63="Alizée",$O$61,0)</f>
        <v>0</v>
      </c>
      <c r="AY23" s="5">
        <f t="shared" ref="AY23:AY39" si="61">IF(R63="Alizée",$R$61,0)</f>
        <v>0</v>
      </c>
      <c r="AZ23" s="5">
        <f t="shared" ref="AZ23:AZ39" si="62">IF(U63="Alizée",$U$61,0)</f>
        <v>0</v>
      </c>
      <c r="BA23" s="5">
        <f t="shared" ref="BA23:BA39" si="63">IF(C83="Alizée",$C$81,0)</f>
        <v>0</v>
      </c>
      <c r="BB23" s="5">
        <f t="shared" ref="BB23:BB39" si="64">IF(F83="Alizée",$F$81,0)</f>
        <v>0</v>
      </c>
      <c r="BC23" s="5">
        <f t="shared" ref="BC23:BC39" si="65">IF(I83="Alizée",$I$81,0)</f>
        <v>0</v>
      </c>
      <c r="BD23" s="5">
        <f t="shared" ref="BD23:BD39" si="66">IF(L83="Alizée",$L$81,0)</f>
        <v>0</v>
      </c>
      <c r="BE23" s="5">
        <f t="shared" ref="BE23:BE39" si="67">IF(O83="Alizée",$O$81,0)</f>
        <v>0</v>
      </c>
      <c r="BF23" s="5">
        <f t="shared" ref="BF23:BF39" si="68">IF(R83="Alizée",$R$81,0)</f>
        <v>0</v>
      </c>
      <c r="BG23" s="5">
        <f t="shared" ref="BG23:BG39" si="69">IF(U83="Alizée",U$81,0)</f>
        <v>0</v>
      </c>
      <c r="BH23" s="5">
        <f t="shared" ref="BH23:BH39" si="70">IF(C103="Alizée",$C$101,0)</f>
        <v>0</v>
      </c>
      <c r="BI23" s="32">
        <f t="shared" ref="BI23:BI39" si="71">IF(F103="Alizée",$F$101,0)</f>
        <v>0</v>
      </c>
    </row>
    <row r="24" spans="1:61" x14ac:dyDescent="0.25">
      <c r="A24" s="46" t="s">
        <v>107</v>
      </c>
      <c r="B24" s="4">
        <v>3</v>
      </c>
      <c r="C24" s="30" t="s">
        <v>158</v>
      </c>
      <c r="D24" s="51" t="s">
        <v>163</v>
      </c>
      <c r="E24" s="5">
        <v>3</v>
      </c>
      <c r="F24" s="30" t="s">
        <v>158</v>
      </c>
      <c r="G24" s="53" t="s">
        <v>163</v>
      </c>
      <c r="H24" s="4">
        <v>3</v>
      </c>
      <c r="I24" s="30" t="s">
        <v>98</v>
      </c>
      <c r="J24" s="53" t="s">
        <v>163</v>
      </c>
      <c r="K24" s="4">
        <v>3</v>
      </c>
      <c r="L24" s="30" t="s">
        <v>166</v>
      </c>
      <c r="M24" s="50" t="s">
        <v>160</v>
      </c>
      <c r="N24" s="4">
        <v>3</v>
      </c>
      <c r="O24" s="5" t="s">
        <v>158</v>
      </c>
      <c r="P24" s="50" t="s">
        <v>163</v>
      </c>
      <c r="Q24" s="5">
        <v>3</v>
      </c>
      <c r="R24" s="30" t="s">
        <v>175</v>
      </c>
      <c r="S24" s="50">
        <v>6</v>
      </c>
      <c r="T24" s="4">
        <v>3</v>
      </c>
      <c r="U24" s="30" t="s">
        <v>8</v>
      </c>
      <c r="V24" s="63" t="s">
        <v>163</v>
      </c>
      <c r="X24" s="31"/>
      <c r="Y24" s="5">
        <f t="shared" ref="Y24:Y38" si="72">IF(C4="Alizée",$C$1,)</f>
        <v>0</v>
      </c>
      <c r="Z24" s="5">
        <f t="shared" si="37"/>
        <v>0</v>
      </c>
      <c r="AA24" s="5">
        <f t="shared" ref="AA24:AA39" si="73">IF(I4="Alizée",$I$1,0)</f>
        <v>0</v>
      </c>
      <c r="AB24" s="5">
        <f t="shared" si="38"/>
        <v>0</v>
      </c>
      <c r="AC24" s="5">
        <f t="shared" si="39"/>
        <v>0</v>
      </c>
      <c r="AD24" s="5">
        <f t="shared" si="40"/>
        <v>0</v>
      </c>
      <c r="AE24" s="5">
        <f t="shared" si="41"/>
        <v>0</v>
      </c>
      <c r="AF24" s="5">
        <f t="shared" si="42"/>
        <v>0</v>
      </c>
      <c r="AG24" s="5">
        <f t="shared" si="43"/>
        <v>0</v>
      </c>
      <c r="AH24" s="5">
        <f t="shared" si="44"/>
        <v>0</v>
      </c>
      <c r="AI24" s="5">
        <f t="shared" si="45"/>
        <v>0</v>
      </c>
      <c r="AJ24" s="5">
        <f t="shared" si="46"/>
        <v>0</v>
      </c>
      <c r="AK24" s="5">
        <f t="shared" si="47"/>
        <v>0</v>
      </c>
      <c r="AL24" s="5">
        <f t="shared" si="48"/>
        <v>0</v>
      </c>
      <c r="AM24" s="5">
        <f t="shared" si="49"/>
        <v>0</v>
      </c>
      <c r="AN24" s="5">
        <f t="shared" si="50"/>
        <v>0</v>
      </c>
      <c r="AO24" s="5">
        <f t="shared" si="51"/>
        <v>0</v>
      </c>
      <c r="AP24" s="5">
        <f t="shared" si="52"/>
        <v>0</v>
      </c>
      <c r="AQ24" s="5">
        <f t="shared" si="53"/>
        <v>0</v>
      </c>
      <c r="AR24" s="5">
        <f t="shared" si="54"/>
        <v>0</v>
      </c>
      <c r="AS24" s="5">
        <f t="shared" si="55"/>
        <v>0</v>
      </c>
      <c r="AT24" s="5">
        <f t="shared" si="56"/>
        <v>0</v>
      </c>
      <c r="AU24" s="5">
        <f t="shared" si="57"/>
        <v>0</v>
      </c>
      <c r="AV24" s="5">
        <f t="shared" si="58"/>
        <v>0</v>
      </c>
      <c r="AW24" s="5">
        <f t="shared" si="59"/>
        <v>0</v>
      </c>
      <c r="AX24" s="5">
        <f t="shared" si="60"/>
        <v>0</v>
      </c>
      <c r="AY24" s="5">
        <f t="shared" si="61"/>
        <v>0</v>
      </c>
      <c r="AZ24" s="5">
        <f t="shared" si="62"/>
        <v>0</v>
      </c>
      <c r="BA24" s="5">
        <f t="shared" si="63"/>
        <v>0</v>
      </c>
      <c r="BB24" s="5">
        <f t="shared" si="64"/>
        <v>0</v>
      </c>
      <c r="BC24" s="5">
        <f t="shared" si="65"/>
        <v>0</v>
      </c>
      <c r="BD24" s="5">
        <f t="shared" si="66"/>
        <v>0</v>
      </c>
      <c r="BE24" s="5">
        <f t="shared" si="67"/>
        <v>0</v>
      </c>
      <c r="BF24" s="5">
        <f t="shared" si="68"/>
        <v>0</v>
      </c>
      <c r="BG24" s="5">
        <f t="shared" si="69"/>
        <v>0</v>
      </c>
      <c r="BH24" s="5">
        <f t="shared" si="70"/>
        <v>0</v>
      </c>
      <c r="BI24" s="32">
        <f t="shared" si="71"/>
        <v>0</v>
      </c>
    </row>
    <row r="25" spans="1:61" x14ac:dyDescent="0.25">
      <c r="A25" s="47" t="s">
        <v>108</v>
      </c>
      <c r="B25" s="4">
        <v>4</v>
      </c>
      <c r="C25" s="30" t="s">
        <v>161</v>
      </c>
      <c r="D25" s="50" t="s">
        <v>163</v>
      </c>
      <c r="E25" s="5">
        <v>4</v>
      </c>
      <c r="F25" s="30" t="s">
        <v>156</v>
      </c>
      <c r="G25" s="53" t="s">
        <v>167</v>
      </c>
      <c r="H25" s="4">
        <v>4</v>
      </c>
      <c r="I25" s="30" t="s">
        <v>161</v>
      </c>
      <c r="J25" s="53" t="s">
        <v>162</v>
      </c>
      <c r="K25" s="4"/>
      <c r="L25" s="5"/>
      <c r="M25" s="50"/>
      <c r="N25" s="4">
        <v>4</v>
      </c>
      <c r="O25" s="30" t="s">
        <v>165</v>
      </c>
      <c r="P25" s="50" t="s">
        <v>162</v>
      </c>
      <c r="Q25" s="5">
        <v>4</v>
      </c>
      <c r="R25" s="30" t="s">
        <v>156</v>
      </c>
      <c r="S25" s="50">
        <v>6</v>
      </c>
      <c r="T25" s="4">
        <v>4</v>
      </c>
      <c r="U25" s="79" t="s">
        <v>152</v>
      </c>
      <c r="V25" s="63" t="s">
        <v>163</v>
      </c>
      <c r="X25" s="31"/>
      <c r="Y25" s="5">
        <f t="shared" si="72"/>
        <v>0</v>
      </c>
      <c r="Z25" s="5">
        <f t="shared" si="37"/>
        <v>0</v>
      </c>
      <c r="AA25" s="5">
        <f t="shared" si="73"/>
        <v>0</v>
      </c>
      <c r="AB25" s="5">
        <f t="shared" si="38"/>
        <v>0</v>
      </c>
      <c r="AC25" s="5">
        <f t="shared" si="39"/>
        <v>0</v>
      </c>
      <c r="AD25" s="5">
        <f t="shared" si="40"/>
        <v>0</v>
      </c>
      <c r="AE25" s="5">
        <f t="shared" si="41"/>
        <v>0</v>
      </c>
      <c r="AF25" s="5">
        <f t="shared" si="42"/>
        <v>0</v>
      </c>
      <c r="AG25" s="5">
        <f t="shared" si="43"/>
        <v>0</v>
      </c>
      <c r="AH25" s="5">
        <f t="shared" si="44"/>
        <v>0</v>
      </c>
      <c r="AI25" s="5">
        <f t="shared" si="45"/>
        <v>0</v>
      </c>
      <c r="AJ25" s="5">
        <f t="shared" si="46"/>
        <v>0</v>
      </c>
      <c r="AK25" s="5">
        <f t="shared" si="47"/>
        <v>0</v>
      </c>
      <c r="AL25" s="5">
        <f t="shared" si="48"/>
        <v>0</v>
      </c>
      <c r="AM25" s="5">
        <f t="shared" si="49"/>
        <v>0</v>
      </c>
      <c r="AN25" s="5">
        <f t="shared" si="50"/>
        <v>0</v>
      </c>
      <c r="AO25" s="5">
        <f t="shared" si="51"/>
        <v>0</v>
      </c>
      <c r="AP25" s="5">
        <f t="shared" si="52"/>
        <v>0</v>
      </c>
      <c r="AQ25" s="5">
        <f t="shared" si="53"/>
        <v>0</v>
      </c>
      <c r="AR25" s="5">
        <f t="shared" si="54"/>
        <v>0</v>
      </c>
      <c r="AS25" s="5">
        <f t="shared" si="55"/>
        <v>0</v>
      </c>
      <c r="AT25" s="5">
        <f t="shared" si="56"/>
        <v>0</v>
      </c>
      <c r="AU25" s="5">
        <f t="shared" si="57"/>
        <v>0</v>
      </c>
      <c r="AV25" s="5">
        <f t="shared" si="58"/>
        <v>0</v>
      </c>
      <c r="AW25" s="5">
        <f t="shared" si="59"/>
        <v>0</v>
      </c>
      <c r="AX25" s="5">
        <f t="shared" si="60"/>
        <v>0</v>
      </c>
      <c r="AY25" s="5">
        <f t="shared" si="61"/>
        <v>0</v>
      </c>
      <c r="AZ25" s="5">
        <f t="shared" si="62"/>
        <v>0</v>
      </c>
      <c r="BA25" s="5">
        <f t="shared" si="63"/>
        <v>0</v>
      </c>
      <c r="BB25" s="5">
        <f t="shared" si="64"/>
        <v>0</v>
      </c>
      <c r="BC25" s="5">
        <f t="shared" si="65"/>
        <v>0</v>
      </c>
      <c r="BD25" s="5">
        <f t="shared" si="66"/>
        <v>0</v>
      </c>
      <c r="BE25" s="5">
        <f t="shared" si="67"/>
        <v>0</v>
      </c>
      <c r="BF25" s="5">
        <f t="shared" si="68"/>
        <v>0</v>
      </c>
      <c r="BG25" s="5">
        <f t="shared" si="69"/>
        <v>0</v>
      </c>
      <c r="BH25" s="5">
        <f t="shared" si="70"/>
        <v>0</v>
      </c>
      <c r="BI25" s="32">
        <f t="shared" si="71"/>
        <v>0</v>
      </c>
    </row>
    <row r="26" spans="1:61" x14ac:dyDescent="0.25">
      <c r="A26" s="31"/>
      <c r="B26" s="4">
        <v>5</v>
      </c>
      <c r="C26" s="30" t="s">
        <v>165</v>
      </c>
      <c r="D26" s="50" t="s">
        <v>160</v>
      </c>
      <c r="E26" s="5">
        <v>5</v>
      </c>
      <c r="F26" s="30" t="s">
        <v>166</v>
      </c>
      <c r="G26" s="53" t="s">
        <v>162</v>
      </c>
      <c r="H26" s="4">
        <v>5</v>
      </c>
      <c r="I26" s="30" t="s">
        <v>47</v>
      </c>
      <c r="J26" s="53"/>
      <c r="K26" s="4"/>
      <c r="L26" s="5"/>
      <c r="M26" s="50"/>
      <c r="N26" s="4">
        <v>5</v>
      </c>
      <c r="O26" s="30" t="s">
        <v>47</v>
      </c>
      <c r="P26" s="50" t="s">
        <v>160</v>
      </c>
      <c r="Q26" s="5">
        <v>5</v>
      </c>
      <c r="R26" s="30" t="s">
        <v>41</v>
      </c>
      <c r="S26" s="50" t="s">
        <v>167</v>
      </c>
      <c r="T26" s="4">
        <v>5</v>
      </c>
      <c r="U26" s="30" t="s">
        <v>156</v>
      </c>
      <c r="V26" s="63" t="s">
        <v>163</v>
      </c>
      <c r="X26" s="31"/>
      <c r="Y26" s="5">
        <f t="shared" si="72"/>
        <v>0</v>
      </c>
      <c r="Z26" s="5">
        <f t="shared" si="37"/>
        <v>0</v>
      </c>
      <c r="AA26" s="5">
        <f t="shared" si="73"/>
        <v>0</v>
      </c>
      <c r="AB26" s="5">
        <f t="shared" si="38"/>
        <v>0</v>
      </c>
      <c r="AC26" s="5">
        <f t="shared" si="39"/>
        <v>0</v>
      </c>
      <c r="AD26" s="5">
        <f t="shared" si="40"/>
        <v>0</v>
      </c>
      <c r="AE26" s="5">
        <f t="shared" si="41"/>
        <v>0</v>
      </c>
      <c r="AF26" s="5">
        <f t="shared" si="42"/>
        <v>0</v>
      </c>
      <c r="AG26" s="5">
        <f t="shared" si="43"/>
        <v>0</v>
      </c>
      <c r="AH26" s="5">
        <f t="shared" si="44"/>
        <v>0</v>
      </c>
      <c r="AI26" s="5">
        <f t="shared" si="45"/>
        <v>0</v>
      </c>
      <c r="AJ26" s="5">
        <f t="shared" si="46"/>
        <v>0</v>
      </c>
      <c r="AK26" s="5">
        <f t="shared" si="47"/>
        <v>0</v>
      </c>
      <c r="AL26" s="5">
        <f t="shared" si="48"/>
        <v>0</v>
      </c>
      <c r="AM26" s="5">
        <f t="shared" si="49"/>
        <v>0</v>
      </c>
      <c r="AN26" s="5">
        <f t="shared" si="50"/>
        <v>0</v>
      </c>
      <c r="AO26" s="5">
        <f t="shared" si="51"/>
        <v>0</v>
      </c>
      <c r="AP26" s="5">
        <f t="shared" si="52"/>
        <v>0</v>
      </c>
      <c r="AQ26" s="5">
        <f t="shared" si="53"/>
        <v>0</v>
      </c>
      <c r="AR26" s="5">
        <f t="shared" si="54"/>
        <v>0</v>
      </c>
      <c r="AS26" s="5">
        <f t="shared" si="55"/>
        <v>0</v>
      </c>
      <c r="AT26" s="5">
        <f t="shared" si="56"/>
        <v>0</v>
      </c>
      <c r="AU26" s="5">
        <f t="shared" si="57"/>
        <v>0</v>
      </c>
      <c r="AV26" s="5">
        <f t="shared" si="58"/>
        <v>0</v>
      </c>
      <c r="AW26" s="5">
        <f t="shared" si="59"/>
        <v>0</v>
      </c>
      <c r="AX26" s="5">
        <f t="shared" si="60"/>
        <v>0</v>
      </c>
      <c r="AY26" s="5">
        <f t="shared" si="61"/>
        <v>0</v>
      </c>
      <c r="AZ26" s="5">
        <f t="shared" si="62"/>
        <v>0</v>
      </c>
      <c r="BA26" s="5">
        <f t="shared" si="63"/>
        <v>0</v>
      </c>
      <c r="BB26" s="5">
        <f t="shared" si="64"/>
        <v>0</v>
      </c>
      <c r="BC26" s="5">
        <f t="shared" si="65"/>
        <v>0</v>
      </c>
      <c r="BD26" s="5">
        <f t="shared" si="66"/>
        <v>0</v>
      </c>
      <c r="BE26" s="5">
        <f t="shared" si="67"/>
        <v>0</v>
      </c>
      <c r="BF26" s="5">
        <f t="shared" si="68"/>
        <v>0</v>
      </c>
      <c r="BG26" s="5">
        <f t="shared" si="69"/>
        <v>0</v>
      </c>
      <c r="BH26" s="5">
        <f t="shared" si="70"/>
        <v>0</v>
      </c>
      <c r="BI26" s="32">
        <f t="shared" si="71"/>
        <v>0</v>
      </c>
    </row>
    <row r="27" spans="1:61" x14ac:dyDescent="0.25">
      <c r="A27" s="31"/>
      <c r="B27" s="4">
        <v>6</v>
      </c>
      <c r="C27" s="30" t="s">
        <v>166</v>
      </c>
      <c r="D27" s="50" t="s">
        <v>162</v>
      </c>
      <c r="E27" s="30">
        <v>6</v>
      </c>
      <c r="F27" s="30"/>
      <c r="G27" s="58"/>
      <c r="H27" s="4">
        <v>6</v>
      </c>
      <c r="I27" s="5"/>
      <c r="J27" s="53"/>
      <c r="K27" s="4"/>
      <c r="L27" s="5"/>
      <c r="M27" s="50"/>
      <c r="N27" s="4">
        <v>6</v>
      </c>
      <c r="O27" s="5"/>
      <c r="P27" s="50"/>
      <c r="Q27" s="5">
        <v>6</v>
      </c>
      <c r="R27" s="30" t="s">
        <v>158</v>
      </c>
      <c r="S27" s="50">
        <v>9</v>
      </c>
      <c r="T27" s="4"/>
      <c r="U27" s="5"/>
      <c r="V27" s="63"/>
      <c r="X27" s="31"/>
      <c r="Y27" s="5">
        <f t="shared" si="72"/>
        <v>0</v>
      </c>
      <c r="Z27" s="5">
        <f t="shared" si="37"/>
        <v>0</v>
      </c>
      <c r="AA27" s="5">
        <f t="shared" si="73"/>
        <v>0</v>
      </c>
      <c r="AB27" s="5">
        <f t="shared" si="38"/>
        <v>0</v>
      </c>
      <c r="AC27" s="5">
        <f t="shared" si="39"/>
        <v>0</v>
      </c>
      <c r="AD27" s="5">
        <f t="shared" si="40"/>
        <v>0</v>
      </c>
      <c r="AE27" s="5">
        <f t="shared" si="41"/>
        <v>0</v>
      </c>
      <c r="AF27" s="5">
        <f t="shared" si="42"/>
        <v>0</v>
      </c>
      <c r="AG27" s="5">
        <f t="shared" si="43"/>
        <v>0</v>
      </c>
      <c r="AH27" s="5">
        <f t="shared" si="44"/>
        <v>0</v>
      </c>
      <c r="AI27" s="5">
        <f t="shared" si="45"/>
        <v>0</v>
      </c>
      <c r="AJ27" s="5">
        <f t="shared" si="46"/>
        <v>0</v>
      </c>
      <c r="AK27" s="5">
        <f t="shared" si="47"/>
        <v>0</v>
      </c>
      <c r="AL27" s="5">
        <f t="shared" si="48"/>
        <v>0</v>
      </c>
      <c r="AM27" s="5">
        <f t="shared" si="49"/>
        <v>0</v>
      </c>
      <c r="AN27" s="5">
        <f t="shared" si="50"/>
        <v>0</v>
      </c>
      <c r="AO27" s="5">
        <f t="shared" si="51"/>
        <v>0</v>
      </c>
      <c r="AP27" s="5">
        <f t="shared" si="52"/>
        <v>0</v>
      </c>
      <c r="AQ27" s="5">
        <f t="shared" si="53"/>
        <v>0</v>
      </c>
      <c r="AR27" s="5">
        <f t="shared" si="54"/>
        <v>0</v>
      </c>
      <c r="AS27" s="5">
        <f t="shared" si="55"/>
        <v>0</v>
      </c>
      <c r="AT27" s="5">
        <f t="shared" si="56"/>
        <v>0</v>
      </c>
      <c r="AU27" s="5">
        <f t="shared" si="57"/>
        <v>0</v>
      </c>
      <c r="AV27" s="5">
        <f t="shared" si="58"/>
        <v>0</v>
      </c>
      <c r="AW27" s="5">
        <f t="shared" si="59"/>
        <v>0</v>
      </c>
      <c r="AX27" s="5">
        <f t="shared" si="60"/>
        <v>0</v>
      </c>
      <c r="AY27" s="5">
        <f t="shared" si="61"/>
        <v>0</v>
      </c>
      <c r="AZ27" s="5">
        <f t="shared" si="62"/>
        <v>0</v>
      </c>
      <c r="BA27" s="5">
        <f t="shared" si="63"/>
        <v>0</v>
      </c>
      <c r="BB27" s="5">
        <f t="shared" si="64"/>
        <v>0</v>
      </c>
      <c r="BC27" s="5">
        <f t="shared" si="65"/>
        <v>0</v>
      </c>
      <c r="BD27" s="5">
        <f t="shared" si="66"/>
        <v>0</v>
      </c>
      <c r="BE27" s="5">
        <f t="shared" si="67"/>
        <v>0</v>
      </c>
      <c r="BF27" s="5">
        <f t="shared" si="68"/>
        <v>0</v>
      </c>
      <c r="BG27" s="5">
        <f t="shared" si="69"/>
        <v>0</v>
      </c>
      <c r="BH27" s="5">
        <f t="shared" si="70"/>
        <v>0</v>
      </c>
      <c r="BI27" s="32">
        <f t="shared" si="71"/>
        <v>0</v>
      </c>
    </row>
    <row r="28" spans="1:61" x14ac:dyDescent="0.25">
      <c r="A28" s="31"/>
      <c r="B28" s="4">
        <v>7</v>
      </c>
      <c r="C28" s="30"/>
      <c r="D28" s="50"/>
      <c r="E28" s="5"/>
      <c r="F28" s="21" t="s">
        <v>38</v>
      </c>
      <c r="G28" s="59"/>
      <c r="H28" s="4"/>
      <c r="I28" s="5"/>
      <c r="J28" s="58"/>
      <c r="K28" s="19"/>
      <c r="L28" s="5"/>
      <c r="M28" s="51"/>
      <c r="N28" s="4"/>
      <c r="O28" s="5"/>
      <c r="P28" s="50"/>
      <c r="Q28" s="5">
        <v>7</v>
      </c>
      <c r="R28" s="30" t="s">
        <v>82</v>
      </c>
      <c r="S28" s="50" t="s">
        <v>167</v>
      </c>
      <c r="T28" s="4"/>
      <c r="U28" s="5"/>
      <c r="V28" s="63"/>
      <c r="X28" s="31"/>
      <c r="Y28" s="5">
        <f t="shared" si="72"/>
        <v>0</v>
      </c>
      <c r="Z28" s="5">
        <f t="shared" si="37"/>
        <v>0</v>
      </c>
      <c r="AA28" s="5">
        <f t="shared" si="73"/>
        <v>0</v>
      </c>
      <c r="AB28" s="5">
        <f t="shared" si="38"/>
        <v>0</v>
      </c>
      <c r="AC28" s="5">
        <f t="shared" si="39"/>
        <v>0</v>
      </c>
      <c r="AD28" s="5">
        <f t="shared" si="40"/>
        <v>0</v>
      </c>
      <c r="AE28" s="5">
        <f t="shared" si="41"/>
        <v>0</v>
      </c>
      <c r="AF28" s="5">
        <f t="shared" si="42"/>
        <v>0</v>
      </c>
      <c r="AG28" s="5">
        <f t="shared" si="43"/>
        <v>0</v>
      </c>
      <c r="AH28" s="5">
        <f t="shared" si="44"/>
        <v>0</v>
      </c>
      <c r="AI28" s="5">
        <f t="shared" si="45"/>
        <v>0</v>
      </c>
      <c r="AJ28" s="5">
        <f t="shared" si="46"/>
        <v>0</v>
      </c>
      <c r="AK28" s="5">
        <f t="shared" si="47"/>
        <v>0</v>
      </c>
      <c r="AL28" s="5">
        <f t="shared" si="48"/>
        <v>0</v>
      </c>
      <c r="AM28" s="5">
        <f t="shared" si="49"/>
        <v>0</v>
      </c>
      <c r="AN28" s="5">
        <f t="shared" si="50"/>
        <v>0</v>
      </c>
      <c r="AO28" s="5">
        <f t="shared" si="51"/>
        <v>0</v>
      </c>
      <c r="AP28" s="5">
        <f t="shared" si="52"/>
        <v>0</v>
      </c>
      <c r="AQ28" s="5">
        <f t="shared" si="53"/>
        <v>0</v>
      </c>
      <c r="AR28" s="5">
        <f t="shared" si="54"/>
        <v>0</v>
      </c>
      <c r="AS28" s="5">
        <f t="shared" si="55"/>
        <v>0</v>
      </c>
      <c r="AT28" s="5">
        <f t="shared" si="56"/>
        <v>0</v>
      </c>
      <c r="AU28" s="5">
        <f t="shared" si="57"/>
        <v>0</v>
      </c>
      <c r="AV28" s="5">
        <f t="shared" si="58"/>
        <v>0</v>
      </c>
      <c r="AW28" s="5">
        <f t="shared" si="59"/>
        <v>0</v>
      </c>
      <c r="AX28" s="5">
        <f t="shared" si="60"/>
        <v>0</v>
      </c>
      <c r="AY28" s="5">
        <f t="shared" si="61"/>
        <v>0</v>
      </c>
      <c r="AZ28" s="5">
        <f t="shared" si="62"/>
        <v>0</v>
      </c>
      <c r="BA28" s="5">
        <f t="shared" si="63"/>
        <v>0</v>
      </c>
      <c r="BB28" s="5">
        <f t="shared" si="64"/>
        <v>0</v>
      </c>
      <c r="BC28" s="5">
        <f t="shared" si="65"/>
        <v>0</v>
      </c>
      <c r="BD28" s="5">
        <f t="shared" si="66"/>
        <v>0</v>
      </c>
      <c r="BE28" s="5">
        <f t="shared" si="67"/>
        <v>0</v>
      </c>
      <c r="BF28" s="5">
        <f t="shared" si="68"/>
        <v>0</v>
      </c>
      <c r="BG28" s="5">
        <f t="shared" si="69"/>
        <v>0</v>
      </c>
      <c r="BH28" s="5">
        <f t="shared" si="70"/>
        <v>0</v>
      </c>
      <c r="BI28" s="32">
        <f t="shared" si="71"/>
        <v>0</v>
      </c>
    </row>
    <row r="29" spans="1:61" x14ac:dyDescent="0.25">
      <c r="A29" s="31"/>
      <c r="B29" s="4">
        <v>8</v>
      </c>
      <c r="C29" s="21" t="s">
        <v>38</v>
      </c>
      <c r="D29" s="52"/>
      <c r="E29" s="5"/>
      <c r="F29" s="21" t="s">
        <v>165</v>
      </c>
      <c r="G29" s="59" t="s">
        <v>167</v>
      </c>
      <c r="H29" s="19"/>
      <c r="I29" s="5"/>
      <c r="J29" s="58"/>
      <c r="K29" s="19"/>
      <c r="L29" s="21" t="s">
        <v>38</v>
      </c>
      <c r="M29" s="52"/>
      <c r="N29" s="4"/>
      <c r="O29" s="5"/>
      <c r="P29" s="50"/>
      <c r="Q29" s="30">
        <v>8</v>
      </c>
      <c r="R29" s="30" t="s">
        <v>45</v>
      </c>
      <c r="S29" s="50" t="s">
        <v>167</v>
      </c>
      <c r="T29" s="4"/>
      <c r="U29" s="5"/>
      <c r="V29" s="63"/>
      <c r="X29" s="31"/>
      <c r="Y29" s="5">
        <f t="shared" si="72"/>
        <v>0</v>
      </c>
      <c r="Z29" s="5">
        <f t="shared" si="37"/>
        <v>0</v>
      </c>
      <c r="AA29" s="5">
        <f t="shared" si="73"/>
        <v>0</v>
      </c>
      <c r="AB29" s="5">
        <f t="shared" si="38"/>
        <v>0</v>
      </c>
      <c r="AC29" s="5">
        <f t="shared" si="39"/>
        <v>0</v>
      </c>
      <c r="AD29" s="5">
        <f t="shared" si="40"/>
        <v>0</v>
      </c>
      <c r="AE29" s="5">
        <f t="shared" si="41"/>
        <v>0</v>
      </c>
      <c r="AF29" s="5">
        <f t="shared" si="42"/>
        <v>0</v>
      </c>
      <c r="AG29" s="5">
        <f t="shared" si="43"/>
        <v>0</v>
      </c>
      <c r="AH29" s="5">
        <f t="shared" si="44"/>
        <v>0</v>
      </c>
      <c r="AI29" s="5">
        <f t="shared" si="45"/>
        <v>0</v>
      </c>
      <c r="AJ29" s="5">
        <f t="shared" si="46"/>
        <v>0</v>
      </c>
      <c r="AK29" s="5">
        <f t="shared" si="47"/>
        <v>0</v>
      </c>
      <c r="AL29" s="5">
        <f t="shared" si="48"/>
        <v>0</v>
      </c>
      <c r="AM29" s="5">
        <f t="shared" si="49"/>
        <v>0</v>
      </c>
      <c r="AN29" s="5">
        <f t="shared" si="50"/>
        <v>0</v>
      </c>
      <c r="AO29" s="5">
        <f t="shared" si="51"/>
        <v>0</v>
      </c>
      <c r="AP29" s="5">
        <f t="shared" si="52"/>
        <v>0</v>
      </c>
      <c r="AQ29" s="5">
        <f t="shared" si="53"/>
        <v>0</v>
      </c>
      <c r="AR29" s="5">
        <f t="shared" si="54"/>
        <v>0</v>
      </c>
      <c r="AS29" s="5">
        <f t="shared" si="55"/>
        <v>0</v>
      </c>
      <c r="AT29" s="5">
        <f t="shared" si="56"/>
        <v>0</v>
      </c>
      <c r="AU29" s="5">
        <f t="shared" si="57"/>
        <v>0</v>
      </c>
      <c r="AV29" s="5">
        <f t="shared" si="58"/>
        <v>0</v>
      </c>
      <c r="AW29" s="5">
        <f t="shared" si="59"/>
        <v>0</v>
      </c>
      <c r="AX29" s="5">
        <f t="shared" si="60"/>
        <v>0</v>
      </c>
      <c r="AY29" s="5">
        <f t="shared" si="61"/>
        <v>0</v>
      </c>
      <c r="AZ29" s="5">
        <f t="shared" si="62"/>
        <v>0</v>
      </c>
      <c r="BA29" s="5">
        <f t="shared" si="63"/>
        <v>0</v>
      </c>
      <c r="BB29" s="5">
        <f t="shared" si="64"/>
        <v>0</v>
      </c>
      <c r="BC29" s="5">
        <f t="shared" si="65"/>
        <v>0</v>
      </c>
      <c r="BD29" s="5">
        <f t="shared" si="66"/>
        <v>0</v>
      </c>
      <c r="BE29" s="5">
        <f t="shared" si="67"/>
        <v>0</v>
      </c>
      <c r="BF29" s="5">
        <f t="shared" si="68"/>
        <v>0</v>
      </c>
      <c r="BG29" s="5">
        <f t="shared" si="69"/>
        <v>0</v>
      </c>
      <c r="BH29" s="5">
        <f t="shared" si="70"/>
        <v>0</v>
      </c>
      <c r="BI29" s="32">
        <f t="shared" si="71"/>
        <v>0</v>
      </c>
    </row>
    <row r="30" spans="1:61" x14ac:dyDescent="0.25">
      <c r="A30" s="31"/>
      <c r="B30" s="4">
        <v>9</v>
      </c>
      <c r="C30" s="21" t="s">
        <v>170</v>
      </c>
      <c r="D30" s="52"/>
      <c r="E30" s="5"/>
      <c r="F30" s="21" t="s">
        <v>170</v>
      </c>
      <c r="G30" s="59"/>
      <c r="H30" s="19"/>
      <c r="I30" s="5"/>
      <c r="J30" s="58"/>
      <c r="K30" s="19"/>
      <c r="L30" s="21" t="s">
        <v>165</v>
      </c>
      <c r="M30" s="52" t="s">
        <v>167</v>
      </c>
      <c r="N30" s="4"/>
      <c r="O30" s="5"/>
      <c r="P30" s="50"/>
      <c r="Q30" s="30">
        <v>9</v>
      </c>
      <c r="R30" s="5"/>
      <c r="S30" s="50"/>
      <c r="T30" s="4"/>
      <c r="U30" s="5"/>
      <c r="V30" s="63"/>
      <c r="X30" s="31"/>
      <c r="Y30" s="5">
        <f t="shared" si="72"/>
        <v>0</v>
      </c>
      <c r="Z30" s="5">
        <f t="shared" si="37"/>
        <v>0</v>
      </c>
      <c r="AA30" s="5">
        <f t="shared" si="73"/>
        <v>0</v>
      </c>
      <c r="AB30" s="5">
        <f t="shared" si="38"/>
        <v>0</v>
      </c>
      <c r="AC30" s="5">
        <f t="shared" si="39"/>
        <v>0</v>
      </c>
      <c r="AD30" s="5">
        <f t="shared" si="40"/>
        <v>0</v>
      </c>
      <c r="AE30" s="5">
        <f t="shared" si="41"/>
        <v>0</v>
      </c>
      <c r="AF30" s="5">
        <f t="shared" si="42"/>
        <v>0</v>
      </c>
      <c r="AG30" s="5">
        <f t="shared" si="43"/>
        <v>0</v>
      </c>
      <c r="AH30" s="5">
        <f t="shared" si="44"/>
        <v>0</v>
      </c>
      <c r="AI30" s="5">
        <f t="shared" si="45"/>
        <v>0</v>
      </c>
      <c r="AJ30" s="5">
        <f t="shared" si="46"/>
        <v>0</v>
      </c>
      <c r="AK30" s="5">
        <f t="shared" si="47"/>
        <v>0</v>
      </c>
      <c r="AL30" s="5">
        <f t="shared" si="48"/>
        <v>0</v>
      </c>
      <c r="AM30" s="5">
        <f t="shared" si="49"/>
        <v>0</v>
      </c>
      <c r="AN30" s="5">
        <f t="shared" si="50"/>
        <v>0</v>
      </c>
      <c r="AO30" s="5">
        <f t="shared" si="51"/>
        <v>0</v>
      </c>
      <c r="AP30" s="5">
        <f t="shared" si="52"/>
        <v>0</v>
      </c>
      <c r="AQ30" s="5">
        <f t="shared" si="53"/>
        <v>0</v>
      </c>
      <c r="AR30" s="5">
        <f t="shared" si="54"/>
        <v>0</v>
      </c>
      <c r="AS30" s="5">
        <f t="shared" si="55"/>
        <v>0</v>
      </c>
      <c r="AT30" s="5">
        <f t="shared" si="56"/>
        <v>0</v>
      </c>
      <c r="AU30" s="5">
        <f t="shared" si="57"/>
        <v>0</v>
      </c>
      <c r="AV30" s="5">
        <f t="shared" si="58"/>
        <v>0</v>
      </c>
      <c r="AW30" s="5">
        <f t="shared" si="59"/>
        <v>0</v>
      </c>
      <c r="AX30" s="5">
        <f t="shared" si="60"/>
        <v>0</v>
      </c>
      <c r="AY30" s="5">
        <f t="shared" si="61"/>
        <v>0</v>
      </c>
      <c r="AZ30" s="5">
        <f t="shared" si="62"/>
        <v>0</v>
      </c>
      <c r="BA30" s="5">
        <f t="shared" si="63"/>
        <v>0</v>
      </c>
      <c r="BB30" s="5">
        <f t="shared" si="64"/>
        <v>0</v>
      </c>
      <c r="BC30" s="5">
        <f t="shared" si="65"/>
        <v>0</v>
      </c>
      <c r="BD30" s="5">
        <f t="shared" si="66"/>
        <v>0</v>
      </c>
      <c r="BE30" s="5">
        <f t="shared" si="67"/>
        <v>0</v>
      </c>
      <c r="BF30" s="5">
        <f t="shared" si="68"/>
        <v>0</v>
      </c>
      <c r="BG30" s="5">
        <f t="shared" si="69"/>
        <v>0</v>
      </c>
      <c r="BH30" s="5">
        <f t="shared" si="70"/>
        <v>0</v>
      </c>
      <c r="BI30" s="32">
        <f t="shared" si="71"/>
        <v>0</v>
      </c>
    </row>
    <row r="31" spans="1:61" x14ac:dyDescent="0.25">
      <c r="A31" s="31"/>
      <c r="B31" s="4">
        <v>10</v>
      </c>
      <c r="C31" s="21"/>
      <c r="D31" s="52"/>
      <c r="E31" s="5"/>
      <c r="F31" s="21" t="s">
        <v>47</v>
      </c>
      <c r="G31" s="59">
        <v>8</v>
      </c>
      <c r="H31" s="4"/>
      <c r="I31" s="5"/>
      <c r="J31" s="53"/>
      <c r="K31" s="4"/>
      <c r="L31" s="21"/>
      <c r="M31" s="52"/>
      <c r="N31" s="4"/>
      <c r="O31" s="5"/>
      <c r="P31" s="50"/>
      <c r="Q31" s="5"/>
      <c r="R31" s="5"/>
      <c r="S31" s="50"/>
      <c r="T31" s="4"/>
      <c r="U31" s="5"/>
      <c r="V31" s="63"/>
      <c r="X31" s="31"/>
      <c r="Y31" s="5">
        <f t="shared" si="72"/>
        <v>0</v>
      </c>
      <c r="Z31" s="5">
        <f t="shared" si="37"/>
        <v>0</v>
      </c>
      <c r="AA31" s="5">
        <f t="shared" si="73"/>
        <v>0</v>
      </c>
      <c r="AB31" s="5">
        <f t="shared" si="38"/>
        <v>0</v>
      </c>
      <c r="AC31" s="5">
        <f t="shared" si="39"/>
        <v>0</v>
      </c>
      <c r="AD31" s="5">
        <f t="shared" si="40"/>
        <v>0</v>
      </c>
      <c r="AE31" s="5">
        <f t="shared" si="41"/>
        <v>0</v>
      </c>
      <c r="AF31" s="5">
        <f t="shared" si="42"/>
        <v>0</v>
      </c>
      <c r="AG31" s="5">
        <f t="shared" si="43"/>
        <v>0</v>
      </c>
      <c r="AH31" s="5">
        <f t="shared" si="44"/>
        <v>0</v>
      </c>
      <c r="AI31" s="5">
        <f t="shared" si="45"/>
        <v>0</v>
      </c>
      <c r="AJ31" s="5">
        <f t="shared" si="46"/>
        <v>0</v>
      </c>
      <c r="AK31" s="5">
        <f t="shared" si="47"/>
        <v>0</v>
      </c>
      <c r="AL31" s="5">
        <f t="shared" si="48"/>
        <v>0</v>
      </c>
      <c r="AM31" s="5">
        <f t="shared" si="49"/>
        <v>0</v>
      </c>
      <c r="AN31" s="5">
        <f t="shared" si="50"/>
        <v>0</v>
      </c>
      <c r="AO31" s="5">
        <f t="shared" si="51"/>
        <v>0</v>
      </c>
      <c r="AP31" s="5">
        <f t="shared" si="52"/>
        <v>0</v>
      </c>
      <c r="AQ31" s="5">
        <f t="shared" si="53"/>
        <v>0</v>
      </c>
      <c r="AR31" s="5">
        <f t="shared" si="54"/>
        <v>0</v>
      </c>
      <c r="AS31" s="5">
        <f t="shared" si="55"/>
        <v>0</v>
      </c>
      <c r="AT31" s="5">
        <f t="shared" si="56"/>
        <v>0</v>
      </c>
      <c r="AU31" s="5">
        <f t="shared" si="57"/>
        <v>0</v>
      </c>
      <c r="AV31" s="5">
        <f t="shared" si="58"/>
        <v>0</v>
      </c>
      <c r="AW31" s="5">
        <f t="shared" si="59"/>
        <v>0</v>
      </c>
      <c r="AX31" s="5">
        <f t="shared" si="60"/>
        <v>0</v>
      </c>
      <c r="AY31" s="5">
        <f t="shared" si="61"/>
        <v>0</v>
      </c>
      <c r="AZ31" s="5">
        <f t="shared" si="62"/>
        <v>0</v>
      </c>
      <c r="BA31" s="5">
        <f t="shared" si="63"/>
        <v>0</v>
      </c>
      <c r="BB31" s="5">
        <f t="shared" si="64"/>
        <v>0</v>
      </c>
      <c r="BC31" s="5">
        <f t="shared" si="65"/>
        <v>0</v>
      </c>
      <c r="BD31" s="5">
        <f t="shared" si="66"/>
        <v>0</v>
      </c>
      <c r="BE31" s="5">
        <f t="shared" si="67"/>
        <v>0</v>
      </c>
      <c r="BF31" s="5">
        <f t="shared" si="68"/>
        <v>0</v>
      </c>
      <c r="BG31" s="5">
        <f t="shared" si="69"/>
        <v>0</v>
      </c>
      <c r="BH31" s="5">
        <f t="shared" si="70"/>
        <v>0</v>
      </c>
      <c r="BI31" s="32">
        <f t="shared" si="71"/>
        <v>0</v>
      </c>
    </row>
    <row r="32" spans="1:61" x14ac:dyDescent="0.25">
      <c r="A32" s="68"/>
      <c r="B32" s="69"/>
      <c r="C32" s="69"/>
      <c r="D32" s="71"/>
      <c r="E32" s="69"/>
      <c r="F32" s="69"/>
      <c r="G32" s="71"/>
      <c r="H32" s="72">
        <v>1</v>
      </c>
      <c r="I32" s="73" t="s">
        <v>8</v>
      </c>
      <c r="J32" s="74"/>
      <c r="K32" s="72"/>
      <c r="L32" s="69"/>
      <c r="M32" s="71"/>
      <c r="N32" s="72">
        <v>1</v>
      </c>
      <c r="O32" s="69" t="s">
        <v>9</v>
      </c>
      <c r="P32" s="75"/>
      <c r="Q32" s="72">
        <v>1</v>
      </c>
      <c r="R32" s="69" t="s">
        <v>9</v>
      </c>
      <c r="S32" s="75"/>
      <c r="T32" s="72"/>
      <c r="U32" s="69"/>
      <c r="V32" s="76"/>
      <c r="X32" s="68"/>
      <c r="Y32" s="69">
        <f t="shared" si="72"/>
        <v>0</v>
      </c>
      <c r="Z32" s="69">
        <f t="shared" si="37"/>
        <v>0</v>
      </c>
      <c r="AA32" s="69">
        <f t="shared" si="73"/>
        <v>0</v>
      </c>
      <c r="AB32" s="69">
        <f t="shared" si="38"/>
        <v>0</v>
      </c>
      <c r="AC32" s="69">
        <f t="shared" si="39"/>
        <v>0</v>
      </c>
      <c r="AD32" s="69">
        <f t="shared" si="40"/>
        <v>0</v>
      </c>
      <c r="AE32" s="69">
        <f t="shared" si="41"/>
        <v>0</v>
      </c>
      <c r="AF32" s="69">
        <f t="shared" si="42"/>
        <v>0</v>
      </c>
      <c r="AG32" s="69">
        <f t="shared" si="43"/>
        <v>0</v>
      </c>
      <c r="AH32" s="69">
        <f t="shared" si="44"/>
        <v>0</v>
      </c>
      <c r="AI32" s="69">
        <f t="shared" si="45"/>
        <v>0</v>
      </c>
      <c r="AJ32" s="69">
        <f t="shared" si="46"/>
        <v>0</v>
      </c>
      <c r="AK32" s="69">
        <f t="shared" si="47"/>
        <v>0</v>
      </c>
      <c r="AL32" s="69">
        <f t="shared" si="48"/>
        <v>0</v>
      </c>
      <c r="AM32" s="69">
        <f t="shared" si="49"/>
        <v>0</v>
      </c>
      <c r="AN32" s="69">
        <f t="shared" si="50"/>
        <v>0</v>
      </c>
      <c r="AO32" s="69">
        <f t="shared" si="51"/>
        <v>0</v>
      </c>
      <c r="AP32" s="69">
        <f t="shared" si="52"/>
        <v>0</v>
      </c>
      <c r="AQ32" s="69">
        <f t="shared" si="53"/>
        <v>0</v>
      </c>
      <c r="AR32" s="69">
        <f t="shared" si="54"/>
        <v>0</v>
      </c>
      <c r="AS32" s="69">
        <f t="shared" si="55"/>
        <v>0</v>
      </c>
      <c r="AT32" s="69">
        <f t="shared" si="56"/>
        <v>0</v>
      </c>
      <c r="AU32" s="69">
        <f t="shared" si="57"/>
        <v>0</v>
      </c>
      <c r="AV32" s="69">
        <f t="shared" si="58"/>
        <v>0</v>
      </c>
      <c r="AW32" s="69">
        <f t="shared" si="59"/>
        <v>0</v>
      </c>
      <c r="AX32" s="69">
        <f t="shared" si="60"/>
        <v>0</v>
      </c>
      <c r="AY32" s="69">
        <f t="shared" si="61"/>
        <v>0</v>
      </c>
      <c r="AZ32" s="69">
        <f t="shared" si="62"/>
        <v>0</v>
      </c>
      <c r="BA32" s="69">
        <f t="shared" si="63"/>
        <v>0</v>
      </c>
      <c r="BB32" s="69">
        <f t="shared" si="64"/>
        <v>0</v>
      </c>
      <c r="BC32" s="69">
        <f t="shared" si="65"/>
        <v>0</v>
      </c>
      <c r="BD32" s="69">
        <f t="shared" si="66"/>
        <v>0</v>
      </c>
      <c r="BE32" s="69">
        <f t="shared" si="67"/>
        <v>0</v>
      </c>
      <c r="BF32" s="69">
        <f t="shared" si="68"/>
        <v>0</v>
      </c>
      <c r="BG32" s="69">
        <f t="shared" si="69"/>
        <v>0</v>
      </c>
      <c r="BH32" s="69">
        <f t="shared" si="70"/>
        <v>0</v>
      </c>
      <c r="BI32" s="70">
        <f t="shared" si="71"/>
        <v>0</v>
      </c>
    </row>
    <row r="33" spans="1:61" ht="18.75" x14ac:dyDescent="0.3">
      <c r="A33" s="37" t="s">
        <v>114</v>
      </c>
      <c r="B33" s="5"/>
      <c r="C33" s="5"/>
      <c r="D33" s="53"/>
      <c r="E33" s="5"/>
      <c r="F33" s="5"/>
      <c r="G33" s="53"/>
      <c r="H33" s="4">
        <v>2</v>
      </c>
      <c r="I33" s="21" t="s">
        <v>38</v>
      </c>
      <c r="J33" s="59"/>
      <c r="K33" s="4"/>
      <c r="L33" s="5"/>
      <c r="M33" s="53"/>
      <c r="N33" s="4">
        <v>2</v>
      </c>
      <c r="O33" s="21" t="s">
        <v>39</v>
      </c>
      <c r="P33" s="52"/>
      <c r="Q33" s="4">
        <v>2</v>
      </c>
      <c r="R33" s="5" t="s">
        <v>171</v>
      </c>
      <c r="S33" s="51"/>
      <c r="T33" s="4"/>
      <c r="U33" s="5"/>
      <c r="V33" s="65"/>
      <c r="X33" s="31"/>
      <c r="Y33" s="5">
        <f t="shared" si="72"/>
        <v>0</v>
      </c>
      <c r="Z33" s="5">
        <f t="shared" si="37"/>
        <v>0</v>
      </c>
      <c r="AA33" s="5">
        <f t="shared" si="73"/>
        <v>0</v>
      </c>
      <c r="AB33" s="5">
        <f t="shared" si="38"/>
        <v>0</v>
      </c>
      <c r="AC33" s="5">
        <f t="shared" si="39"/>
        <v>0</v>
      </c>
      <c r="AD33" s="5">
        <f t="shared" si="40"/>
        <v>0</v>
      </c>
      <c r="AE33" s="5">
        <f t="shared" si="41"/>
        <v>0</v>
      </c>
      <c r="AF33" s="5">
        <f t="shared" si="42"/>
        <v>0</v>
      </c>
      <c r="AG33" s="5">
        <f t="shared" si="43"/>
        <v>0</v>
      </c>
      <c r="AH33" s="5">
        <f t="shared" si="44"/>
        <v>0</v>
      </c>
      <c r="AI33" s="5">
        <f t="shared" si="45"/>
        <v>0</v>
      </c>
      <c r="AJ33" s="5">
        <f t="shared" si="46"/>
        <v>0</v>
      </c>
      <c r="AK33" s="5">
        <f t="shared" si="47"/>
        <v>0</v>
      </c>
      <c r="AL33" s="5">
        <f t="shared" si="48"/>
        <v>0</v>
      </c>
      <c r="AM33" s="5">
        <f t="shared" si="49"/>
        <v>0</v>
      </c>
      <c r="AN33" s="5">
        <f t="shared" si="50"/>
        <v>0</v>
      </c>
      <c r="AO33" s="5">
        <f t="shared" si="51"/>
        <v>0</v>
      </c>
      <c r="AP33" s="5">
        <f t="shared" si="52"/>
        <v>0</v>
      </c>
      <c r="AQ33" s="5">
        <f t="shared" si="53"/>
        <v>0</v>
      </c>
      <c r="AR33" s="5">
        <f t="shared" si="54"/>
        <v>0</v>
      </c>
      <c r="AS33" s="5">
        <f t="shared" si="55"/>
        <v>0</v>
      </c>
      <c r="AT33" s="5">
        <f t="shared" si="56"/>
        <v>0</v>
      </c>
      <c r="AU33" s="5">
        <f t="shared" si="57"/>
        <v>0</v>
      </c>
      <c r="AV33" s="5">
        <f t="shared" si="58"/>
        <v>0</v>
      </c>
      <c r="AW33" s="5">
        <f t="shared" si="59"/>
        <v>0</v>
      </c>
      <c r="AX33" s="5">
        <f t="shared" si="60"/>
        <v>0</v>
      </c>
      <c r="AY33" s="5">
        <f t="shared" si="61"/>
        <v>0</v>
      </c>
      <c r="AZ33" s="5">
        <f t="shared" si="62"/>
        <v>0</v>
      </c>
      <c r="BA33" s="5">
        <f t="shared" si="63"/>
        <v>0</v>
      </c>
      <c r="BB33" s="5">
        <f t="shared" si="64"/>
        <v>0</v>
      </c>
      <c r="BC33" s="5">
        <f t="shared" si="65"/>
        <v>0</v>
      </c>
      <c r="BD33" s="5">
        <f t="shared" si="66"/>
        <v>0</v>
      </c>
      <c r="BE33" s="5">
        <f t="shared" si="67"/>
        <v>0</v>
      </c>
      <c r="BF33" s="5">
        <f t="shared" si="68"/>
        <v>0</v>
      </c>
      <c r="BG33" s="5">
        <f t="shared" si="69"/>
        <v>0</v>
      </c>
      <c r="BH33" s="5">
        <f t="shared" si="70"/>
        <v>0</v>
      </c>
      <c r="BI33" s="32">
        <f t="shared" si="71"/>
        <v>0</v>
      </c>
    </row>
    <row r="34" spans="1:61" x14ac:dyDescent="0.25">
      <c r="A34" s="31" t="s">
        <v>115</v>
      </c>
      <c r="B34" s="5"/>
      <c r="C34" s="5"/>
      <c r="D34" s="53"/>
      <c r="E34" s="5"/>
      <c r="F34" s="5"/>
      <c r="G34" s="53"/>
      <c r="H34" s="4">
        <v>3</v>
      </c>
      <c r="I34" s="21" t="s">
        <v>50</v>
      </c>
      <c r="J34" s="59"/>
      <c r="K34" s="4"/>
      <c r="L34" s="5"/>
      <c r="M34" s="53"/>
      <c r="N34" s="4">
        <v>3</v>
      </c>
      <c r="O34" s="21" t="s">
        <v>67</v>
      </c>
      <c r="P34" s="52"/>
      <c r="Q34" s="4">
        <v>3</v>
      </c>
      <c r="R34" s="30" t="s">
        <v>49</v>
      </c>
      <c r="S34" s="50"/>
      <c r="T34" s="4"/>
      <c r="U34" s="5"/>
      <c r="V34" s="63"/>
      <c r="X34" s="31"/>
      <c r="Y34" s="5">
        <f t="shared" si="72"/>
        <v>0</v>
      </c>
      <c r="Z34" s="5">
        <f t="shared" si="37"/>
        <v>0</v>
      </c>
      <c r="AA34" s="5">
        <f t="shared" si="73"/>
        <v>0</v>
      </c>
      <c r="AB34" s="5">
        <f t="shared" si="38"/>
        <v>0</v>
      </c>
      <c r="AC34" s="5">
        <f t="shared" si="39"/>
        <v>0</v>
      </c>
      <c r="AD34" s="5">
        <f t="shared" si="40"/>
        <v>0</v>
      </c>
      <c r="AE34" s="5">
        <f t="shared" si="41"/>
        <v>0</v>
      </c>
      <c r="AF34" s="5">
        <f t="shared" si="42"/>
        <v>0</v>
      </c>
      <c r="AG34" s="5">
        <f t="shared" si="43"/>
        <v>0</v>
      </c>
      <c r="AH34" s="5">
        <f t="shared" si="44"/>
        <v>0</v>
      </c>
      <c r="AI34" s="5">
        <f t="shared" si="45"/>
        <v>0</v>
      </c>
      <c r="AJ34" s="5">
        <f t="shared" si="46"/>
        <v>0</v>
      </c>
      <c r="AK34" s="5">
        <f t="shared" si="47"/>
        <v>0</v>
      </c>
      <c r="AL34" s="5">
        <f t="shared" si="48"/>
        <v>0</v>
      </c>
      <c r="AM34" s="5">
        <f t="shared" si="49"/>
        <v>0</v>
      </c>
      <c r="AN34" s="5">
        <f t="shared" si="50"/>
        <v>0</v>
      </c>
      <c r="AO34" s="5">
        <f t="shared" si="51"/>
        <v>0</v>
      </c>
      <c r="AP34" s="5">
        <f t="shared" si="52"/>
        <v>0</v>
      </c>
      <c r="AQ34" s="5">
        <f t="shared" si="53"/>
        <v>0</v>
      </c>
      <c r="AR34" s="5">
        <f t="shared" si="54"/>
        <v>0</v>
      </c>
      <c r="AS34" s="5">
        <f t="shared" si="55"/>
        <v>0</v>
      </c>
      <c r="AT34" s="5">
        <f t="shared" si="56"/>
        <v>0</v>
      </c>
      <c r="AU34" s="5">
        <f t="shared" si="57"/>
        <v>0</v>
      </c>
      <c r="AV34" s="5">
        <f t="shared" si="58"/>
        <v>0</v>
      </c>
      <c r="AW34" s="5">
        <f t="shared" si="59"/>
        <v>0</v>
      </c>
      <c r="AX34" s="5">
        <f t="shared" si="60"/>
        <v>0</v>
      </c>
      <c r="AY34" s="5" t="str">
        <f t="shared" si="61"/>
        <v>ZAT 25</v>
      </c>
      <c r="AZ34" s="5">
        <f t="shared" si="62"/>
        <v>0</v>
      </c>
      <c r="BA34" s="5">
        <f t="shared" si="63"/>
        <v>0</v>
      </c>
      <c r="BB34" s="5">
        <f t="shared" si="64"/>
        <v>0</v>
      </c>
      <c r="BC34" s="5">
        <f t="shared" si="65"/>
        <v>0</v>
      </c>
      <c r="BD34" s="5">
        <f t="shared" si="66"/>
        <v>0</v>
      </c>
      <c r="BE34" s="5">
        <f t="shared" si="67"/>
        <v>0</v>
      </c>
      <c r="BF34" s="5">
        <f t="shared" si="68"/>
        <v>0</v>
      </c>
      <c r="BG34" s="5">
        <f t="shared" si="69"/>
        <v>0</v>
      </c>
      <c r="BH34" s="5">
        <f t="shared" si="70"/>
        <v>0</v>
      </c>
      <c r="BI34" s="32">
        <f t="shared" si="71"/>
        <v>0</v>
      </c>
    </row>
    <row r="35" spans="1:61" ht="18.75" x14ac:dyDescent="0.3">
      <c r="A35" s="31"/>
      <c r="B35" s="5"/>
      <c r="C35" s="38"/>
      <c r="D35" s="54"/>
      <c r="E35" s="5"/>
      <c r="F35" s="5"/>
      <c r="G35" s="53"/>
      <c r="H35" s="4">
        <v>5</v>
      </c>
      <c r="I35" s="5" t="s">
        <v>171</v>
      </c>
      <c r="J35" s="53"/>
      <c r="K35" s="4"/>
      <c r="L35" s="5"/>
      <c r="M35" s="53"/>
      <c r="N35" s="4">
        <v>4</v>
      </c>
      <c r="O35" s="30" t="s">
        <v>171</v>
      </c>
      <c r="P35" s="50"/>
      <c r="Q35" s="4">
        <v>4</v>
      </c>
      <c r="R35" s="30" t="s">
        <v>43</v>
      </c>
      <c r="S35" s="50"/>
      <c r="T35" s="4"/>
      <c r="U35" s="5"/>
      <c r="V35" s="63"/>
      <c r="X35" s="31"/>
      <c r="Y35" s="5">
        <f t="shared" si="72"/>
        <v>0</v>
      </c>
      <c r="Z35" s="5">
        <f t="shared" si="37"/>
        <v>0</v>
      </c>
      <c r="AA35" s="5">
        <f t="shared" si="73"/>
        <v>0</v>
      </c>
      <c r="AB35" s="5">
        <f t="shared" si="38"/>
        <v>0</v>
      </c>
      <c r="AC35" s="5">
        <f t="shared" si="39"/>
        <v>0</v>
      </c>
      <c r="AD35" s="5">
        <f t="shared" si="40"/>
        <v>0</v>
      </c>
      <c r="AE35" s="5">
        <f t="shared" si="41"/>
        <v>0</v>
      </c>
      <c r="AF35" s="5">
        <f t="shared" si="42"/>
        <v>0</v>
      </c>
      <c r="AG35" s="5">
        <f t="shared" si="43"/>
        <v>0</v>
      </c>
      <c r="AH35" s="5">
        <f t="shared" si="44"/>
        <v>0</v>
      </c>
      <c r="AI35" s="5">
        <f t="shared" si="45"/>
        <v>0</v>
      </c>
      <c r="AJ35" s="5">
        <f t="shared" si="46"/>
        <v>0</v>
      </c>
      <c r="AK35" s="5">
        <f t="shared" si="47"/>
        <v>0</v>
      </c>
      <c r="AL35" s="5">
        <f t="shared" si="48"/>
        <v>0</v>
      </c>
      <c r="AM35" s="5">
        <f t="shared" si="49"/>
        <v>0</v>
      </c>
      <c r="AN35" s="5">
        <f t="shared" si="50"/>
        <v>0</v>
      </c>
      <c r="AO35" s="5">
        <f t="shared" si="51"/>
        <v>0</v>
      </c>
      <c r="AP35" s="5">
        <f t="shared" si="52"/>
        <v>0</v>
      </c>
      <c r="AQ35" s="5">
        <f t="shared" si="53"/>
        <v>0</v>
      </c>
      <c r="AR35" s="5">
        <f t="shared" si="54"/>
        <v>0</v>
      </c>
      <c r="AS35" s="5">
        <f t="shared" si="55"/>
        <v>0</v>
      </c>
      <c r="AT35" s="5">
        <f t="shared" si="56"/>
        <v>0</v>
      </c>
      <c r="AU35" s="5">
        <f t="shared" si="57"/>
        <v>0</v>
      </c>
      <c r="AV35" s="5">
        <f t="shared" si="58"/>
        <v>0</v>
      </c>
      <c r="AW35" s="5">
        <f t="shared" si="59"/>
        <v>0</v>
      </c>
      <c r="AX35" s="5">
        <f t="shared" si="60"/>
        <v>0</v>
      </c>
      <c r="AY35" s="5">
        <f t="shared" si="61"/>
        <v>0</v>
      </c>
      <c r="AZ35" s="5">
        <f t="shared" si="62"/>
        <v>0</v>
      </c>
      <c r="BA35" s="5">
        <f t="shared" si="63"/>
        <v>0</v>
      </c>
      <c r="BB35" s="5">
        <f t="shared" si="64"/>
        <v>0</v>
      </c>
      <c r="BC35" s="5">
        <f t="shared" si="65"/>
        <v>0</v>
      </c>
      <c r="BD35" s="5">
        <f t="shared" si="66"/>
        <v>0</v>
      </c>
      <c r="BE35" s="5">
        <f t="shared" si="67"/>
        <v>0</v>
      </c>
      <c r="BF35" s="5">
        <f t="shared" si="68"/>
        <v>0</v>
      </c>
      <c r="BG35" s="5">
        <f t="shared" si="69"/>
        <v>0</v>
      </c>
      <c r="BH35" s="5">
        <f t="shared" si="70"/>
        <v>0</v>
      </c>
      <c r="BI35" s="32">
        <f t="shared" si="71"/>
        <v>0</v>
      </c>
    </row>
    <row r="36" spans="1:61" x14ac:dyDescent="0.25">
      <c r="A36" s="31"/>
      <c r="B36" s="5"/>
      <c r="C36" s="5"/>
      <c r="D36" s="53"/>
      <c r="E36" s="5"/>
      <c r="F36" s="5"/>
      <c r="G36" s="53"/>
      <c r="H36" s="4">
        <v>6</v>
      </c>
      <c r="I36" s="30" t="s">
        <v>150</v>
      </c>
      <c r="J36" s="53"/>
      <c r="K36" s="4"/>
      <c r="L36" s="5"/>
      <c r="M36" s="53"/>
      <c r="N36" s="4">
        <v>5</v>
      </c>
      <c r="O36" s="30" t="s">
        <v>156</v>
      </c>
      <c r="P36" s="50"/>
      <c r="Q36" s="4">
        <v>5</v>
      </c>
      <c r="R36" s="30" t="s">
        <v>153</v>
      </c>
      <c r="S36" s="50"/>
      <c r="T36" s="4"/>
      <c r="U36" s="5"/>
      <c r="V36" s="63"/>
      <c r="X36" s="31"/>
      <c r="Y36" s="5">
        <f t="shared" si="72"/>
        <v>0</v>
      </c>
      <c r="Z36" s="5">
        <f t="shared" si="37"/>
        <v>0</v>
      </c>
      <c r="AA36" s="5">
        <f t="shared" si="73"/>
        <v>0</v>
      </c>
      <c r="AB36" s="5">
        <f t="shared" si="38"/>
        <v>0</v>
      </c>
      <c r="AC36" s="5">
        <f t="shared" si="39"/>
        <v>0</v>
      </c>
      <c r="AD36" s="5">
        <f t="shared" si="40"/>
        <v>0</v>
      </c>
      <c r="AE36" s="5">
        <f t="shared" si="41"/>
        <v>0</v>
      </c>
      <c r="AF36" s="5">
        <f t="shared" si="42"/>
        <v>0</v>
      </c>
      <c r="AG36" s="5">
        <f t="shared" si="43"/>
        <v>0</v>
      </c>
      <c r="AH36" s="5">
        <f t="shared" si="44"/>
        <v>0</v>
      </c>
      <c r="AI36" s="5">
        <f t="shared" si="45"/>
        <v>0</v>
      </c>
      <c r="AJ36" s="5">
        <f t="shared" si="46"/>
        <v>0</v>
      </c>
      <c r="AK36" s="5">
        <f t="shared" si="47"/>
        <v>0</v>
      </c>
      <c r="AL36" s="5">
        <f t="shared" si="48"/>
        <v>0</v>
      </c>
      <c r="AM36" s="5">
        <f t="shared" si="49"/>
        <v>0</v>
      </c>
      <c r="AN36" s="5">
        <f t="shared" si="50"/>
        <v>0</v>
      </c>
      <c r="AO36" s="5">
        <f t="shared" si="51"/>
        <v>0</v>
      </c>
      <c r="AP36" s="5">
        <f t="shared" si="52"/>
        <v>0</v>
      </c>
      <c r="AQ36" s="5">
        <f t="shared" si="53"/>
        <v>0</v>
      </c>
      <c r="AR36" s="5">
        <f t="shared" si="54"/>
        <v>0</v>
      </c>
      <c r="AS36" s="5">
        <f t="shared" si="55"/>
        <v>0</v>
      </c>
      <c r="AT36" s="5">
        <f t="shared" si="56"/>
        <v>0</v>
      </c>
      <c r="AU36" s="5">
        <f t="shared" si="57"/>
        <v>0</v>
      </c>
      <c r="AV36" s="5">
        <f t="shared" si="58"/>
        <v>0</v>
      </c>
      <c r="AW36" s="5">
        <f t="shared" si="59"/>
        <v>0</v>
      </c>
      <c r="AX36" s="5">
        <f t="shared" si="60"/>
        <v>0</v>
      </c>
      <c r="AY36" s="5">
        <f t="shared" si="61"/>
        <v>0</v>
      </c>
      <c r="AZ36" s="5">
        <f t="shared" si="62"/>
        <v>0</v>
      </c>
      <c r="BA36" s="5">
        <f t="shared" si="63"/>
        <v>0</v>
      </c>
      <c r="BB36" s="5">
        <f t="shared" si="64"/>
        <v>0</v>
      </c>
      <c r="BC36" s="5">
        <f t="shared" si="65"/>
        <v>0</v>
      </c>
      <c r="BD36" s="5">
        <f t="shared" si="66"/>
        <v>0</v>
      </c>
      <c r="BE36" s="5">
        <f t="shared" si="67"/>
        <v>0</v>
      </c>
      <c r="BF36" s="5">
        <f t="shared" si="68"/>
        <v>0</v>
      </c>
      <c r="BG36" s="5">
        <f t="shared" si="69"/>
        <v>0</v>
      </c>
      <c r="BH36" s="5">
        <f t="shared" si="70"/>
        <v>0</v>
      </c>
      <c r="BI36" s="32">
        <f t="shared" si="71"/>
        <v>0</v>
      </c>
    </row>
    <row r="37" spans="1:61" x14ac:dyDescent="0.25">
      <c r="A37" s="31"/>
      <c r="B37" s="5"/>
      <c r="C37" s="5"/>
      <c r="D37" s="53"/>
      <c r="E37" s="5"/>
      <c r="F37" s="5"/>
      <c r="G37" s="53"/>
      <c r="H37" s="4"/>
      <c r="I37" s="5"/>
      <c r="J37" s="53"/>
      <c r="K37" s="4"/>
      <c r="L37" s="5"/>
      <c r="M37" s="53"/>
      <c r="N37" s="4">
        <v>6</v>
      </c>
      <c r="O37" s="30" t="s">
        <v>45</v>
      </c>
      <c r="P37" s="50"/>
      <c r="Q37" s="4">
        <v>6</v>
      </c>
      <c r="R37" s="21" t="s">
        <v>39</v>
      </c>
      <c r="S37" s="52"/>
      <c r="T37" s="4"/>
      <c r="U37" s="5"/>
      <c r="V37" s="65"/>
      <c r="X37" s="31"/>
      <c r="Y37" s="5">
        <f t="shared" si="72"/>
        <v>0</v>
      </c>
      <c r="Z37" s="5">
        <f t="shared" si="37"/>
        <v>0</v>
      </c>
      <c r="AA37" s="5">
        <f t="shared" si="73"/>
        <v>0</v>
      </c>
      <c r="AB37" s="5">
        <f t="shared" si="38"/>
        <v>0</v>
      </c>
      <c r="AC37" s="5">
        <f t="shared" si="39"/>
        <v>0</v>
      </c>
      <c r="AD37" s="5">
        <f t="shared" si="40"/>
        <v>0</v>
      </c>
      <c r="AE37" s="5">
        <f t="shared" si="41"/>
        <v>0</v>
      </c>
      <c r="AF37" s="5">
        <f t="shared" si="42"/>
        <v>0</v>
      </c>
      <c r="AG37" s="5">
        <f t="shared" si="43"/>
        <v>0</v>
      </c>
      <c r="AH37" s="5">
        <f t="shared" si="44"/>
        <v>0</v>
      </c>
      <c r="AI37" s="5">
        <f t="shared" si="45"/>
        <v>0</v>
      </c>
      <c r="AJ37" s="5">
        <f t="shared" si="46"/>
        <v>0</v>
      </c>
      <c r="AK37" s="5">
        <f t="shared" si="47"/>
        <v>0</v>
      </c>
      <c r="AL37" s="5">
        <f t="shared" si="48"/>
        <v>0</v>
      </c>
      <c r="AM37" s="5">
        <f t="shared" si="49"/>
        <v>0</v>
      </c>
      <c r="AN37" s="5">
        <f t="shared" si="50"/>
        <v>0</v>
      </c>
      <c r="AO37" s="5">
        <f t="shared" si="51"/>
        <v>0</v>
      </c>
      <c r="AP37" s="5">
        <f t="shared" si="52"/>
        <v>0</v>
      </c>
      <c r="AQ37" s="5">
        <f t="shared" si="53"/>
        <v>0</v>
      </c>
      <c r="AR37" s="5">
        <f t="shared" si="54"/>
        <v>0</v>
      </c>
      <c r="AS37" s="5">
        <f t="shared" si="55"/>
        <v>0</v>
      </c>
      <c r="AT37" s="5">
        <f t="shared" si="56"/>
        <v>0</v>
      </c>
      <c r="AU37" s="5">
        <f t="shared" si="57"/>
        <v>0</v>
      </c>
      <c r="AV37" s="5">
        <f t="shared" si="58"/>
        <v>0</v>
      </c>
      <c r="AW37" s="5">
        <f t="shared" si="59"/>
        <v>0</v>
      </c>
      <c r="AX37" s="5">
        <f t="shared" si="60"/>
        <v>0</v>
      </c>
      <c r="AY37" s="5">
        <f t="shared" si="61"/>
        <v>0</v>
      </c>
      <c r="AZ37" s="5">
        <f t="shared" si="62"/>
        <v>0</v>
      </c>
      <c r="BA37" s="5">
        <f t="shared" si="63"/>
        <v>0</v>
      </c>
      <c r="BB37" s="5">
        <f t="shared" si="64"/>
        <v>0</v>
      </c>
      <c r="BC37" s="5">
        <f t="shared" si="65"/>
        <v>0</v>
      </c>
      <c r="BD37" s="5">
        <f t="shared" si="66"/>
        <v>0</v>
      </c>
      <c r="BE37" s="5">
        <f t="shared" si="67"/>
        <v>0</v>
      </c>
      <c r="BF37" s="5">
        <f t="shared" si="68"/>
        <v>0</v>
      </c>
      <c r="BG37" s="5">
        <f t="shared" si="69"/>
        <v>0</v>
      </c>
      <c r="BH37" s="5">
        <f t="shared" si="70"/>
        <v>0</v>
      </c>
      <c r="BI37" s="32">
        <f t="shared" si="71"/>
        <v>0</v>
      </c>
    </row>
    <row r="38" spans="1:61" x14ac:dyDescent="0.25">
      <c r="A38" s="31"/>
      <c r="B38" s="5"/>
      <c r="C38" s="5"/>
      <c r="D38" s="53"/>
      <c r="E38" s="5"/>
      <c r="F38" s="5"/>
      <c r="G38" s="53"/>
      <c r="H38" s="4"/>
      <c r="I38" s="5"/>
      <c r="J38" s="53"/>
      <c r="K38" s="4"/>
      <c r="L38" s="5"/>
      <c r="M38" s="53"/>
      <c r="N38" s="4"/>
      <c r="O38" s="5"/>
      <c r="P38" s="50"/>
      <c r="Q38" s="4">
        <v>7</v>
      </c>
      <c r="R38" s="21" t="s">
        <v>46</v>
      </c>
      <c r="S38" s="52"/>
      <c r="T38" s="4"/>
      <c r="U38" s="5"/>
      <c r="V38" s="65"/>
      <c r="X38" s="31"/>
      <c r="Y38" s="5">
        <f t="shared" si="72"/>
        <v>0</v>
      </c>
      <c r="Z38" s="5">
        <f t="shared" si="37"/>
        <v>0</v>
      </c>
      <c r="AA38" s="5">
        <f t="shared" si="73"/>
        <v>0</v>
      </c>
      <c r="AB38" s="5">
        <f t="shared" si="38"/>
        <v>0</v>
      </c>
      <c r="AC38" s="5">
        <f t="shared" si="39"/>
        <v>0</v>
      </c>
      <c r="AD38" s="5">
        <f t="shared" si="40"/>
        <v>0</v>
      </c>
      <c r="AE38" s="5">
        <f t="shared" si="41"/>
        <v>0</v>
      </c>
      <c r="AF38" s="5">
        <f t="shared" si="42"/>
        <v>0</v>
      </c>
      <c r="AG38" s="5">
        <f t="shared" si="43"/>
        <v>0</v>
      </c>
      <c r="AH38" s="5">
        <f t="shared" si="44"/>
        <v>0</v>
      </c>
      <c r="AI38" s="5">
        <f t="shared" si="45"/>
        <v>0</v>
      </c>
      <c r="AJ38" s="5">
        <f t="shared" si="46"/>
        <v>0</v>
      </c>
      <c r="AK38" s="5">
        <f t="shared" si="47"/>
        <v>0</v>
      </c>
      <c r="AL38" s="5">
        <f t="shared" si="48"/>
        <v>0</v>
      </c>
      <c r="AM38" s="5">
        <f t="shared" si="49"/>
        <v>0</v>
      </c>
      <c r="AN38" s="5">
        <f t="shared" si="50"/>
        <v>0</v>
      </c>
      <c r="AO38" s="5">
        <f t="shared" si="51"/>
        <v>0</v>
      </c>
      <c r="AP38" s="5">
        <f t="shared" si="52"/>
        <v>0</v>
      </c>
      <c r="AQ38" s="5">
        <f t="shared" si="53"/>
        <v>0</v>
      </c>
      <c r="AR38" s="5">
        <f t="shared" si="54"/>
        <v>0</v>
      </c>
      <c r="AS38" s="5">
        <f t="shared" si="55"/>
        <v>0</v>
      </c>
      <c r="AT38" s="5">
        <f t="shared" si="56"/>
        <v>0</v>
      </c>
      <c r="AU38" s="5">
        <f t="shared" si="57"/>
        <v>0</v>
      </c>
      <c r="AV38" s="5">
        <f t="shared" si="58"/>
        <v>0</v>
      </c>
      <c r="AW38" s="5">
        <f t="shared" si="59"/>
        <v>0</v>
      </c>
      <c r="AX38" s="5">
        <f t="shared" si="60"/>
        <v>0</v>
      </c>
      <c r="AY38" s="5">
        <f t="shared" si="61"/>
        <v>0</v>
      </c>
      <c r="AZ38" s="5">
        <f t="shared" si="62"/>
        <v>0</v>
      </c>
      <c r="BA38" s="5">
        <f t="shared" si="63"/>
        <v>0</v>
      </c>
      <c r="BB38" s="5">
        <f t="shared" si="64"/>
        <v>0</v>
      </c>
      <c r="BC38" s="5">
        <f t="shared" si="65"/>
        <v>0</v>
      </c>
      <c r="BD38" s="5">
        <f t="shared" si="66"/>
        <v>0</v>
      </c>
      <c r="BE38" s="5">
        <f t="shared" si="67"/>
        <v>0</v>
      </c>
      <c r="BF38" s="5">
        <f t="shared" si="68"/>
        <v>0</v>
      </c>
      <c r="BG38" s="5">
        <f t="shared" si="69"/>
        <v>0</v>
      </c>
      <c r="BH38" s="5">
        <f t="shared" si="70"/>
        <v>0</v>
      </c>
      <c r="BI38" s="32">
        <f t="shared" si="71"/>
        <v>0</v>
      </c>
    </row>
    <row r="39" spans="1:61" ht="15.75" thickBot="1" x14ac:dyDescent="0.3">
      <c r="A39" s="33"/>
      <c r="B39" s="34"/>
      <c r="C39" s="34"/>
      <c r="D39" s="55"/>
      <c r="E39" s="34"/>
      <c r="F39" s="34"/>
      <c r="G39" s="55"/>
      <c r="H39" s="35"/>
      <c r="I39" s="34"/>
      <c r="J39" s="55"/>
      <c r="K39" s="35"/>
      <c r="L39" s="34"/>
      <c r="M39" s="55"/>
      <c r="N39" s="35"/>
      <c r="O39" s="34"/>
      <c r="P39" s="60"/>
      <c r="Q39" s="35">
        <v>8</v>
      </c>
      <c r="R39" s="34"/>
      <c r="S39" s="60"/>
      <c r="T39" s="35"/>
      <c r="U39" s="34"/>
      <c r="V39" s="66"/>
      <c r="X39" s="33"/>
      <c r="Y39" s="34">
        <f>IF(C19="Alizée",$C$1,)</f>
        <v>0</v>
      </c>
      <c r="Z39" s="34">
        <f t="shared" si="37"/>
        <v>0</v>
      </c>
      <c r="AA39" s="34">
        <f t="shared" si="73"/>
        <v>0</v>
      </c>
      <c r="AB39" s="34">
        <f t="shared" si="38"/>
        <v>0</v>
      </c>
      <c r="AC39" s="34">
        <f t="shared" si="39"/>
        <v>0</v>
      </c>
      <c r="AD39" s="34">
        <f t="shared" si="40"/>
        <v>0</v>
      </c>
      <c r="AE39" s="34">
        <f t="shared" si="41"/>
        <v>0</v>
      </c>
      <c r="AF39" s="34">
        <f t="shared" si="42"/>
        <v>0</v>
      </c>
      <c r="AG39" s="34">
        <f t="shared" si="43"/>
        <v>0</v>
      </c>
      <c r="AH39" s="34">
        <f t="shared" si="44"/>
        <v>0</v>
      </c>
      <c r="AI39" s="34">
        <f t="shared" si="45"/>
        <v>0</v>
      </c>
      <c r="AJ39" s="34">
        <f t="shared" si="46"/>
        <v>0</v>
      </c>
      <c r="AK39" s="34">
        <f t="shared" si="47"/>
        <v>0</v>
      </c>
      <c r="AL39" s="34">
        <f t="shared" si="48"/>
        <v>0</v>
      </c>
      <c r="AM39" s="34">
        <f t="shared" si="49"/>
        <v>0</v>
      </c>
      <c r="AN39" s="34">
        <f t="shared" si="50"/>
        <v>0</v>
      </c>
      <c r="AO39" s="34">
        <f t="shared" si="51"/>
        <v>0</v>
      </c>
      <c r="AP39" s="34">
        <f t="shared" si="52"/>
        <v>0</v>
      </c>
      <c r="AQ39" s="34">
        <f t="shared" si="53"/>
        <v>0</v>
      </c>
      <c r="AR39" s="34">
        <f t="shared" si="54"/>
        <v>0</v>
      </c>
      <c r="AS39" s="34">
        <f t="shared" si="55"/>
        <v>0</v>
      </c>
      <c r="AT39" s="34">
        <f t="shared" si="56"/>
        <v>0</v>
      </c>
      <c r="AU39" s="34">
        <f t="shared" si="57"/>
        <v>0</v>
      </c>
      <c r="AV39" s="34">
        <f t="shared" si="58"/>
        <v>0</v>
      </c>
      <c r="AW39" s="34">
        <f t="shared" si="59"/>
        <v>0</v>
      </c>
      <c r="AX39" s="34">
        <f t="shared" si="60"/>
        <v>0</v>
      </c>
      <c r="AY39" s="34">
        <f t="shared" si="61"/>
        <v>0</v>
      </c>
      <c r="AZ39" s="34">
        <f t="shared" si="62"/>
        <v>0</v>
      </c>
      <c r="BA39" s="34">
        <f t="shared" si="63"/>
        <v>0</v>
      </c>
      <c r="BB39" s="34">
        <f t="shared" si="64"/>
        <v>0</v>
      </c>
      <c r="BC39" s="34">
        <f t="shared" si="65"/>
        <v>0</v>
      </c>
      <c r="BD39" s="34">
        <f t="shared" si="66"/>
        <v>0</v>
      </c>
      <c r="BE39" s="34">
        <f t="shared" si="67"/>
        <v>0</v>
      </c>
      <c r="BF39" s="34">
        <f t="shared" si="68"/>
        <v>0</v>
      </c>
      <c r="BG39" s="34">
        <f t="shared" si="69"/>
        <v>0</v>
      </c>
      <c r="BH39" s="34">
        <f t="shared" si="70"/>
        <v>0</v>
      </c>
      <c r="BI39" s="36">
        <f t="shared" si="71"/>
        <v>0</v>
      </c>
    </row>
    <row r="40" spans="1:61" ht="16.5" thickTop="1" thickBot="1" x14ac:dyDescent="0.3"/>
    <row r="41" spans="1:61" ht="21.75" thickTop="1" x14ac:dyDescent="0.35">
      <c r="A41" s="39" t="str">
        <f>A21</f>
        <v xml:space="preserve"> </v>
      </c>
      <c r="B41" s="40"/>
      <c r="C41" s="42" t="s">
        <v>123</v>
      </c>
      <c r="D41" s="48"/>
      <c r="E41" s="42"/>
      <c r="F41" s="42" t="s">
        <v>124</v>
      </c>
      <c r="G41" s="57"/>
      <c r="H41" s="40"/>
      <c r="I41" s="42" t="s">
        <v>125</v>
      </c>
      <c r="J41" s="57"/>
      <c r="K41" s="40"/>
      <c r="L41" s="44" t="s">
        <v>126</v>
      </c>
      <c r="M41" s="48"/>
      <c r="N41" s="41"/>
      <c r="O41" s="44" t="s">
        <v>127</v>
      </c>
      <c r="P41" s="48"/>
      <c r="Q41" s="44"/>
      <c r="R41" s="44" t="s">
        <v>128</v>
      </c>
      <c r="S41" s="48"/>
      <c r="T41" s="41"/>
      <c r="U41" s="44" t="s">
        <v>129</v>
      </c>
      <c r="V41" s="62"/>
      <c r="X41" s="77" t="s">
        <v>148</v>
      </c>
      <c r="Y41" s="80" t="str">
        <f>C1</f>
        <v>MA</v>
      </c>
      <c r="Z41" s="80" t="str">
        <f>F1</f>
        <v>DI</v>
      </c>
      <c r="AA41" s="80" t="str">
        <f>I1</f>
        <v>WOE 1</v>
      </c>
      <c r="AB41" s="80" t="str">
        <f>L1</f>
        <v>DON 2</v>
      </c>
      <c r="AC41" s="80" t="str">
        <f>O1</f>
        <v>VRIJ 3</v>
      </c>
      <c r="AD41" s="80" t="str">
        <f>R1</f>
        <v>ZAT 4</v>
      </c>
      <c r="AE41" s="80" t="str">
        <f>U1</f>
        <v>ZON 5</v>
      </c>
      <c r="AF41" s="80" t="str">
        <f>C21</f>
        <v>MA 6</v>
      </c>
      <c r="AG41" s="80" t="str">
        <f>F21</f>
        <v>DI 7</v>
      </c>
      <c r="AH41" s="80" t="str">
        <f>I21</f>
        <v>WOE 8</v>
      </c>
      <c r="AI41" s="80" t="str">
        <f>L21</f>
        <v>DON 9</v>
      </c>
      <c r="AJ41" s="80" t="str">
        <f>O21</f>
        <v>VRIJ 10</v>
      </c>
      <c r="AK41" s="80" t="str">
        <f>R21</f>
        <v>ZAT 11</v>
      </c>
      <c r="AL41" s="80" t="str">
        <f>U21</f>
        <v>ZON 12</v>
      </c>
      <c r="AM41" s="80" t="str">
        <f>C41</f>
        <v>MA 13</v>
      </c>
      <c r="AN41" s="80" t="str">
        <f>F41</f>
        <v>DI 14</v>
      </c>
      <c r="AO41" s="80" t="str">
        <f>I41</f>
        <v>WOE 15</v>
      </c>
      <c r="AP41" s="80" t="str">
        <f>L41</f>
        <v>DON 16</v>
      </c>
      <c r="AQ41" s="80" t="str">
        <f>O41</f>
        <v>VRIJ 17</v>
      </c>
      <c r="AR41" s="80" t="str">
        <f>R41</f>
        <v>ZAT 18</v>
      </c>
      <c r="AS41" s="80" t="str">
        <f>U41</f>
        <v>ZON 19</v>
      </c>
      <c r="AT41" s="80" t="str">
        <f>C61</f>
        <v>MA 20</v>
      </c>
      <c r="AU41" s="80" t="str">
        <f>F61</f>
        <v>DI 21</v>
      </c>
      <c r="AV41" s="80" t="str">
        <f>I61</f>
        <v>WOE 22</v>
      </c>
      <c r="AW41" s="80" t="str">
        <f>L61</f>
        <v>DON 23</v>
      </c>
      <c r="AX41" s="80" t="str">
        <f>O61</f>
        <v>VRIJ 24</v>
      </c>
      <c r="AY41" s="80" t="str">
        <f>R61</f>
        <v>ZAT 25</v>
      </c>
      <c r="AZ41" s="80" t="str">
        <f>U61</f>
        <v>ZON 26</v>
      </c>
      <c r="BA41" s="80" t="str">
        <f>C81</f>
        <v>MA 27</v>
      </c>
      <c r="BB41" s="80" t="str">
        <f>F81</f>
        <v>DI 28</v>
      </c>
      <c r="BC41" s="80" t="str">
        <f>I81</f>
        <v>WOE 29</v>
      </c>
      <c r="BD41" s="80" t="str">
        <f>L81</f>
        <v>DON 30</v>
      </c>
      <c r="BE41" s="80" t="str">
        <f>O81</f>
        <v xml:space="preserve">VRIJ </v>
      </c>
      <c r="BF41" s="80" t="str">
        <f>R81</f>
        <v xml:space="preserve">ZAT </v>
      </c>
      <c r="BG41" s="80" t="str">
        <f>U81</f>
        <v xml:space="preserve">ZON </v>
      </c>
      <c r="BH41" s="80" t="str">
        <f>C101</f>
        <v xml:space="preserve">MA </v>
      </c>
      <c r="BI41" s="81" t="str">
        <f>F101</f>
        <v xml:space="preserve">DI </v>
      </c>
    </row>
    <row r="42" spans="1:61" ht="20.65" customHeight="1" x14ac:dyDescent="0.3">
      <c r="A42" s="37" t="s">
        <v>6</v>
      </c>
      <c r="B42" s="4">
        <v>1</v>
      </c>
      <c r="C42" s="30" t="s">
        <v>9</v>
      </c>
      <c r="D42" s="49"/>
      <c r="E42" s="5">
        <v>1</v>
      </c>
      <c r="F42" s="5" t="s">
        <v>9</v>
      </c>
      <c r="G42" s="53"/>
      <c r="H42" s="4">
        <v>1</v>
      </c>
      <c r="I42" s="5" t="s">
        <v>8</v>
      </c>
      <c r="J42" s="53"/>
      <c r="K42" s="45">
        <v>1</v>
      </c>
      <c r="L42" s="5" t="s">
        <v>9</v>
      </c>
      <c r="M42" s="50"/>
      <c r="N42" s="4">
        <v>1</v>
      </c>
      <c r="O42" s="5" t="s">
        <v>9</v>
      </c>
      <c r="P42" s="50"/>
      <c r="Q42" s="5">
        <v>1</v>
      </c>
      <c r="R42" s="5" t="s">
        <v>9</v>
      </c>
      <c r="S42" s="67"/>
      <c r="T42" s="4">
        <v>1</v>
      </c>
      <c r="U42" s="5" t="s">
        <v>10</v>
      </c>
      <c r="V42" s="63"/>
      <c r="X42" s="31"/>
      <c r="Y42" s="5">
        <f>IF(C2="Julie",$C$1,)</f>
        <v>0</v>
      </c>
      <c r="Z42" s="5">
        <f>IF(F2="Julie",$F$1,0)</f>
        <v>0</v>
      </c>
      <c r="AA42" s="5">
        <f>IF(I2="Julie",$I$1,0)</f>
        <v>0</v>
      </c>
      <c r="AB42" s="5">
        <f>IF(L2="Julie",$L$1,0)</f>
        <v>0</v>
      </c>
      <c r="AC42" s="5">
        <f>IF(O2="Julie",$O$1,0)</f>
        <v>0</v>
      </c>
      <c r="AD42" s="5">
        <f>IF(R2="Julie",$R$1,0)</f>
        <v>0</v>
      </c>
      <c r="AE42" s="5">
        <f>IF(U2="Julie",$U$1,0)</f>
        <v>0</v>
      </c>
      <c r="AF42" s="5">
        <f>IF(C22="Julie",$C$21,0)</f>
        <v>0</v>
      </c>
      <c r="AG42" s="5">
        <f>IF(F22="Julie",$F$21,0)</f>
        <v>0</v>
      </c>
      <c r="AH42" s="5">
        <f>IF(I22="Julie",$I$21,0)</f>
        <v>0</v>
      </c>
      <c r="AI42" s="5">
        <f>IF(L22="Julie",$L$21,0)</f>
        <v>0</v>
      </c>
      <c r="AJ42" s="5">
        <f>IF(O22="Julie",$O$21,0)</f>
        <v>0</v>
      </c>
      <c r="AK42" s="5">
        <f>IF(R22="Julie",$R$21,0)</f>
        <v>0</v>
      </c>
      <c r="AL42" s="5">
        <f>IF(U22="Julie",$U$21,0)</f>
        <v>0</v>
      </c>
      <c r="AM42" s="5">
        <f>IF(C42="Julie",$C$41,0)</f>
        <v>0</v>
      </c>
      <c r="AN42" s="5">
        <f>IF(F42="Julie",$F$41,0)</f>
        <v>0</v>
      </c>
      <c r="AO42" s="5">
        <f>IF(I42="Julie",$I$41,0)</f>
        <v>0</v>
      </c>
      <c r="AP42" s="5">
        <f>IF(L42="Julie",$L$41,0)</f>
        <v>0</v>
      </c>
      <c r="AQ42" s="5">
        <f>IF(O42="Julie",$O$41,0)</f>
        <v>0</v>
      </c>
      <c r="AR42" s="5">
        <f>IF(R42="Julie",$R$41,0)</f>
        <v>0</v>
      </c>
      <c r="AS42" s="5">
        <f>IF(U42="Julie",$U$41,0)</f>
        <v>0</v>
      </c>
      <c r="AT42" s="5">
        <f>IF(C62="Julie",$C$61,0)</f>
        <v>0</v>
      </c>
      <c r="AU42" s="5">
        <f>IF(F62="Julie",$F$61,0)</f>
        <v>0</v>
      </c>
      <c r="AV42" s="5">
        <f>IF(I62="Julie",$I$61,0)</f>
        <v>0</v>
      </c>
      <c r="AW42" s="5">
        <f>IF(L62="Julie",$L$61,0)</f>
        <v>0</v>
      </c>
      <c r="AX42" s="5">
        <f>IF(O62="Julie",$O$61,0)</f>
        <v>0</v>
      </c>
      <c r="AY42" s="5">
        <f>IF(R62="Julie",$R$61,0)</f>
        <v>0</v>
      </c>
      <c r="AZ42" s="5">
        <f>IF(U62="Julie",$U$61,0)</f>
        <v>0</v>
      </c>
      <c r="BA42" s="5">
        <f>IF(C82="Julie",$C$81,0)</f>
        <v>0</v>
      </c>
      <c r="BB42" s="5">
        <f>IF(F82="Julie",$F$81,0)</f>
        <v>0</v>
      </c>
      <c r="BC42" s="5">
        <f>IF(I82="Julie",$I$81,0)</f>
        <v>0</v>
      </c>
      <c r="BD42" s="5">
        <f>IF(L82="Julie",$L$81,0)</f>
        <v>0</v>
      </c>
      <c r="BE42" s="5">
        <f>IF(O82="Julie",$O$81,0)</f>
        <v>0</v>
      </c>
      <c r="BF42" s="5">
        <f>IF(R82="Julie",$R$81,0)</f>
        <v>0</v>
      </c>
      <c r="BG42" s="5">
        <f>IF(U82="Julie",U$81,0)</f>
        <v>0</v>
      </c>
      <c r="BH42" s="5">
        <f>IF(C102="Julie",$C$101,0)</f>
        <v>0</v>
      </c>
      <c r="BI42" s="32">
        <f>IF(F102="Julie",$F$101,0)</f>
        <v>0</v>
      </c>
    </row>
    <row r="43" spans="1:61" x14ac:dyDescent="0.25">
      <c r="A43" s="31"/>
      <c r="B43" s="4">
        <v>2</v>
      </c>
      <c r="C43" s="5" t="s">
        <v>47</v>
      </c>
      <c r="D43" s="50" t="s">
        <v>159</v>
      </c>
      <c r="E43" s="5">
        <v>2</v>
      </c>
      <c r="F43" s="30" t="s">
        <v>8</v>
      </c>
      <c r="G43" s="53"/>
      <c r="H43" s="4">
        <v>2</v>
      </c>
      <c r="I43" s="5" t="s">
        <v>158</v>
      </c>
      <c r="J43" s="53" t="s">
        <v>159</v>
      </c>
      <c r="K43" s="4">
        <v>2</v>
      </c>
      <c r="L43" s="5" t="s">
        <v>47</v>
      </c>
      <c r="M43" s="50" t="s">
        <v>163</v>
      </c>
      <c r="N43" s="4">
        <v>2</v>
      </c>
      <c r="O43" s="30" t="s">
        <v>161</v>
      </c>
      <c r="P43" s="50" t="s">
        <v>159</v>
      </c>
      <c r="Q43" s="5">
        <v>2</v>
      </c>
      <c r="R43" s="30" t="s">
        <v>39</v>
      </c>
      <c r="S43" s="61"/>
      <c r="T43" s="4">
        <v>2</v>
      </c>
      <c r="U43" s="5" t="s">
        <v>38</v>
      </c>
      <c r="V43" s="64"/>
      <c r="X43" s="31"/>
      <c r="Y43" s="5">
        <f t="shared" ref="Y43:Y59" si="74">IF(C3="Julie",$C$1,)</f>
        <v>0</v>
      </c>
      <c r="Z43" s="5">
        <f t="shared" ref="Z43:Z59" si="75">IF(F3="Julie",$F$1,0)</f>
        <v>0</v>
      </c>
      <c r="AA43" s="5">
        <f t="shared" ref="AA43:AA59" si="76">IF(I3="Julie",$I$1,0)</f>
        <v>0</v>
      </c>
      <c r="AB43" s="5">
        <f t="shared" ref="AB43:AB59" si="77">IF(L3="Julie",$L$1,0)</f>
        <v>0</v>
      </c>
      <c r="AC43" s="5">
        <f t="shared" ref="AC43:AC59" si="78">IF(O3="Julie",$O$1,0)</f>
        <v>0</v>
      </c>
      <c r="AD43" s="5">
        <f t="shared" ref="AD43:AD59" si="79">IF(R3="Julie",$R$1,0)</f>
        <v>0</v>
      </c>
      <c r="AE43" s="5">
        <f t="shared" ref="AE43:AE59" si="80">IF(U3="Julie",$U$1,0)</f>
        <v>0</v>
      </c>
      <c r="AF43" s="5">
        <f t="shared" ref="AF43:AF59" si="81">IF(C23="Julie",$C$21,0)</f>
        <v>0</v>
      </c>
      <c r="AG43" s="5">
        <f t="shared" ref="AG43:AG59" si="82">IF(F23="Julie",$F$21,0)</f>
        <v>0</v>
      </c>
      <c r="AH43" s="5">
        <f t="shared" ref="AH43:AH59" si="83">IF(I23="Julie",$I$21,0)</f>
        <v>0</v>
      </c>
      <c r="AI43" s="5">
        <f t="shared" ref="AI43:AI59" si="84">IF(L23="Julie",$L$21,0)</f>
        <v>0</v>
      </c>
      <c r="AJ43" s="5">
        <f t="shared" ref="AJ43:AJ59" si="85">IF(O23="Julie",$O$21,0)</f>
        <v>0</v>
      </c>
      <c r="AK43" s="5">
        <f t="shared" ref="AK43:AK59" si="86">IF(R23="Julie",$R$21,0)</f>
        <v>0</v>
      </c>
      <c r="AL43" s="5">
        <f t="shared" ref="AL43:AL59" si="87">IF(U23="Julie",$U$21,0)</f>
        <v>0</v>
      </c>
      <c r="AM43" s="5">
        <f t="shared" ref="AM43:AM59" si="88">IF(C43="Julie",$C$41,0)</f>
        <v>0</v>
      </c>
      <c r="AN43" s="5">
        <f t="shared" ref="AN43:AN59" si="89">IF(F43="Julie",$F$41,0)</f>
        <v>0</v>
      </c>
      <c r="AO43" s="5">
        <f t="shared" ref="AO43:AO59" si="90">IF(I43="Julie",$I$41,0)</f>
        <v>0</v>
      </c>
      <c r="AP43" s="5">
        <f t="shared" ref="AP43:AP59" si="91">IF(L43="Julie",$L$41,0)</f>
        <v>0</v>
      </c>
      <c r="AQ43" s="5">
        <f t="shared" ref="AQ43:AQ59" si="92">IF(O43="Julie",$O$41,0)</f>
        <v>0</v>
      </c>
      <c r="AR43" s="5">
        <f t="shared" ref="AR43:AR59" si="93">IF(R43="Julie",$R$41,0)</f>
        <v>0</v>
      </c>
      <c r="AS43" s="5">
        <f t="shared" ref="AS43:AS59" si="94">IF(U43="Julie",$U$41,0)</f>
        <v>0</v>
      </c>
      <c r="AT43" s="5">
        <f t="shared" ref="AT43:AT59" si="95">IF(C63="Julie",$C$61,0)</f>
        <v>0</v>
      </c>
      <c r="AU43" s="5">
        <f t="shared" ref="AU43:AU59" si="96">IF(F63="Julie",$F$61,0)</f>
        <v>0</v>
      </c>
      <c r="AV43" s="5">
        <f t="shared" ref="AV43:AV59" si="97">IF(I63="Julie",$I$61,0)</f>
        <v>0</v>
      </c>
      <c r="AW43" s="5" t="str">
        <f t="shared" ref="AW43:AW59" si="98">IF(L63="Julie",$L$61,0)</f>
        <v>DON 23</v>
      </c>
      <c r="AX43" s="5">
        <f t="shared" ref="AX43:AX59" si="99">IF(O63="Julie",$O$61,0)</f>
        <v>0</v>
      </c>
      <c r="AY43" s="5">
        <f t="shared" ref="AY43:AY59" si="100">IF(R63="Julie",$R$61,0)</f>
        <v>0</v>
      </c>
      <c r="AZ43" s="5">
        <f t="shared" ref="AZ43:AZ59" si="101">IF(U63="Julie",$U$61,0)</f>
        <v>0</v>
      </c>
      <c r="BA43" s="5">
        <f t="shared" ref="BA43:BA59" si="102">IF(C83="Julie",$C$81,0)</f>
        <v>0</v>
      </c>
      <c r="BB43" s="5">
        <f t="shared" ref="BB43:BB59" si="103">IF(F83="Julie",$F$81,0)</f>
        <v>0</v>
      </c>
      <c r="BC43" s="5">
        <f t="shared" ref="BC43:BC59" si="104">IF(I83="Julie",$I$81,0)</f>
        <v>0</v>
      </c>
      <c r="BD43" s="5">
        <f t="shared" ref="BD43:BD59" si="105">IF(L83="Julie",$L$81,0)</f>
        <v>0</v>
      </c>
      <c r="BE43" s="5">
        <f t="shared" ref="BE43:BE59" si="106">IF(O83="Julie",$O$81,0)</f>
        <v>0</v>
      </c>
      <c r="BF43" s="5">
        <f t="shared" ref="BF43:BF59" si="107">IF(R83="Julie",$R$81,0)</f>
        <v>0</v>
      </c>
      <c r="BG43" s="5">
        <f t="shared" ref="BG43:BG59" si="108">IF(U83="Julie",U$81,0)</f>
        <v>0</v>
      </c>
      <c r="BH43" s="5">
        <f t="shared" ref="BH43:BH59" si="109">IF(C103="Julie",$C$101,0)</f>
        <v>0</v>
      </c>
      <c r="BI43" s="32">
        <f t="shared" ref="BI43:BI59" si="110">IF(F103="Julie",$F$101,0)</f>
        <v>0</v>
      </c>
    </row>
    <row r="44" spans="1:61" x14ac:dyDescent="0.25">
      <c r="A44" s="46" t="s">
        <v>107</v>
      </c>
      <c r="B44" s="4">
        <v>3</v>
      </c>
      <c r="C44" s="30" t="s">
        <v>158</v>
      </c>
      <c r="D44" s="51" t="s">
        <v>163</v>
      </c>
      <c r="E44" s="5">
        <v>3</v>
      </c>
      <c r="F44" s="30" t="s">
        <v>168</v>
      </c>
      <c r="G44" s="53" t="s">
        <v>169</v>
      </c>
      <c r="H44" s="4">
        <v>3</v>
      </c>
      <c r="I44" s="30" t="s">
        <v>168</v>
      </c>
      <c r="J44" s="53" t="s">
        <v>163</v>
      </c>
      <c r="K44" s="4">
        <v>3</v>
      </c>
      <c r="L44" s="5" t="s">
        <v>164</v>
      </c>
      <c r="M44" s="50">
        <v>8</v>
      </c>
      <c r="N44" s="4">
        <v>3</v>
      </c>
      <c r="O44" s="5" t="s">
        <v>158</v>
      </c>
      <c r="P44" s="50" t="s">
        <v>163</v>
      </c>
      <c r="Q44" s="5">
        <v>3</v>
      </c>
      <c r="R44" s="30" t="s">
        <v>176</v>
      </c>
      <c r="S44" s="50"/>
      <c r="T44" s="4">
        <v>3</v>
      </c>
      <c r="U44" s="5" t="s">
        <v>98</v>
      </c>
      <c r="V44" s="63" t="s">
        <v>163</v>
      </c>
      <c r="X44" s="31"/>
      <c r="Y44" s="5">
        <f t="shared" si="74"/>
        <v>0</v>
      </c>
      <c r="Z44" s="5">
        <f t="shared" si="75"/>
        <v>0</v>
      </c>
      <c r="AA44" s="5">
        <f t="shared" si="76"/>
        <v>0</v>
      </c>
      <c r="AB44" s="5">
        <f t="shared" si="77"/>
        <v>0</v>
      </c>
      <c r="AC44" s="5">
        <f t="shared" si="78"/>
        <v>0</v>
      </c>
      <c r="AD44" s="5">
        <f t="shared" si="79"/>
        <v>0</v>
      </c>
      <c r="AE44" s="5">
        <f t="shared" si="80"/>
        <v>0</v>
      </c>
      <c r="AF44" s="5">
        <f t="shared" si="81"/>
        <v>0</v>
      </c>
      <c r="AG44" s="5">
        <f t="shared" si="82"/>
        <v>0</v>
      </c>
      <c r="AH44" s="5">
        <f t="shared" si="83"/>
        <v>0</v>
      </c>
      <c r="AI44" s="5">
        <f t="shared" si="84"/>
        <v>0</v>
      </c>
      <c r="AJ44" s="5">
        <f t="shared" si="85"/>
        <v>0</v>
      </c>
      <c r="AK44" s="5">
        <f t="shared" si="86"/>
        <v>0</v>
      </c>
      <c r="AL44" s="5">
        <f t="shared" si="87"/>
        <v>0</v>
      </c>
      <c r="AM44" s="5">
        <f t="shared" si="88"/>
        <v>0</v>
      </c>
      <c r="AN44" s="5">
        <f t="shared" si="89"/>
        <v>0</v>
      </c>
      <c r="AO44" s="5">
        <f t="shared" si="90"/>
        <v>0</v>
      </c>
      <c r="AP44" s="5">
        <f t="shared" si="91"/>
        <v>0</v>
      </c>
      <c r="AQ44" s="5">
        <f t="shared" si="92"/>
        <v>0</v>
      </c>
      <c r="AR44" s="5">
        <f t="shared" si="93"/>
        <v>0</v>
      </c>
      <c r="AS44" s="5">
        <f t="shared" si="94"/>
        <v>0</v>
      </c>
      <c r="AT44" s="5">
        <f t="shared" si="95"/>
        <v>0</v>
      </c>
      <c r="AU44" s="5">
        <f t="shared" si="96"/>
        <v>0</v>
      </c>
      <c r="AV44" s="5">
        <f t="shared" si="97"/>
        <v>0</v>
      </c>
      <c r="AW44" s="5">
        <f t="shared" si="98"/>
        <v>0</v>
      </c>
      <c r="AX44" s="5">
        <f t="shared" si="99"/>
        <v>0</v>
      </c>
      <c r="AY44" s="5">
        <f t="shared" si="100"/>
        <v>0</v>
      </c>
      <c r="AZ44" s="5">
        <f t="shared" si="101"/>
        <v>0</v>
      </c>
      <c r="BA44" s="5">
        <f t="shared" si="102"/>
        <v>0</v>
      </c>
      <c r="BB44" s="5">
        <f t="shared" si="103"/>
        <v>0</v>
      </c>
      <c r="BC44" s="5">
        <f t="shared" si="104"/>
        <v>0</v>
      </c>
      <c r="BD44" s="5">
        <f t="shared" si="105"/>
        <v>0</v>
      </c>
      <c r="BE44" s="5">
        <f t="shared" si="106"/>
        <v>0</v>
      </c>
      <c r="BF44" s="5">
        <f t="shared" si="107"/>
        <v>0</v>
      </c>
      <c r="BG44" s="5">
        <f t="shared" si="108"/>
        <v>0</v>
      </c>
      <c r="BH44" s="5">
        <f t="shared" si="109"/>
        <v>0</v>
      </c>
      <c r="BI44" s="32">
        <f t="shared" si="110"/>
        <v>0</v>
      </c>
    </row>
    <row r="45" spans="1:61" x14ac:dyDescent="0.25">
      <c r="A45" s="47" t="s">
        <v>108</v>
      </c>
      <c r="B45" s="4">
        <v>4</v>
      </c>
      <c r="C45" s="30" t="s">
        <v>161</v>
      </c>
      <c r="D45" s="50" t="s">
        <v>163</v>
      </c>
      <c r="E45" s="5">
        <v>4</v>
      </c>
      <c r="F45" s="30" t="s">
        <v>158</v>
      </c>
      <c r="G45" s="53" t="s">
        <v>163</v>
      </c>
      <c r="H45" s="4">
        <v>4</v>
      </c>
      <c r="I45" s="30" t="s">
        <v>161</v>
      </c>
      <c r="J45" s="53" t="s">
        <v>162</v>
      </c>
      <c r="K45" s="4"/>
      <c r="L45" s="5"/>
      <c r="M45" s="50"/>
      <c r="N45" s="4">
        <v>4</v>
      </c>
      <c r="O45" s="30" t="s">
        <v>165</v>
      </c>
      <c r="P45" s="50" t="s">
        <v>162</v>
      </c>
      <c r="Q45" s="5">
        <v>4</v>
      </c>
      <c r="R45" s="30" t="s">
        <v>97</v>
      </c>
      <c r="S45" s="50"/>
      <c r="T45" s="4">
        <v>4</v>
      </c>
      <c r="U45" s="30" t="s">
        <v>152</v>
      </c>
      <c r="V45" s="63" t="s">
        <v>163</v>
      </c>
      <c r="X45" s="31"/>
      <c r="Y45" s="5">
        <f t="shared" si="74"/>
        <v>0</v>
      </c>
      <c r="Z45" s="5">
        <f t="shared" si="75"/>
        <v>0</v>
      </c>
      <c r="AA45" s="5">
        <f t="shared" si="76"/>
        <v>0</v>
      </c>
      <c r="AB45" s="5">
        <f t="shared" si="77"/>
        <v>0</v>
      </c>
      <c r="AC45" s="5">
        <f t="shared" si="78"/>
        <v>0</v>
      </c>
      <c r="AD45" s="5">
        <f t="shared" si="79"/>
        <v>0</v>
      </c>
      <c r="AE45" s="5">
        <f t="shared" si="80"/>
        <v>0</v>
      </c>
      <c r="AF45" s="5">
        <f t="shared" si="81"/>
        <v>0</v>
      </c>
      <c r="AG45" s="5">
        <f t="shared" si="82"/>
        <v>0</v>
      </c>
      <c r="AH45" s="5">
        <f t="shared" si="83"/>
        <v>0</v>
      </c>
      <c r="AI45" s="5">
        <f t="shared" si="84"/>
        <v>0</v>
      </c>
      <c r="AJ45" s="5">
        <f t="shared" si="85"/>
        <v>0</v>
      </c>
      <c r="AK45" s="5">
        <f t="shared" si="86"/>
        <v>0</v>
      </c>
      <c r="AL45" s="5">
        <f t="shared" si="87"/>
        <v>0</v>
      </c>
      <c r="AM45" s="5">
        <f t="shared" si="88"/>
        <v>0</v>
      </c>
      <c r="AN45" s="5">
        <f t="shared" si="89"/>
        <v>0</v>
      </c>
      <c r="AO45" s="5">
        <f t="shared" si="90"/>
        <v>0</v>
      </c>
      <c r="AP45" s="5">
        <f t="shared" si="91"/>
        <v>0</v>
      </c>
      <c r="AQ45" s="5">
        <f t="shared" si="92"/>
        <v>0</v>
      </c>
      <c r="AR45" s="5">
        <f t="shared" si="93"/>
        <v>0</v>
      </c>
      <c r="AS45" s="5">
        <f t="shared" si="94"/>
        <v>0</v>
      </c>
      <c r="AT45" s="5">
        <f t="shared" si="95"/>
        <v>0</v>
      </c>
      <c r="AU45" s="5">
        <f t="shared" si="96"/>
        <v>0</v>
      </c>
      <c r="AV45" s="5">
        <f t="shared" si="97"/>
        <v>0</v>
      </c>
      <c r="AW45" s="5">
        <f t="shared" si="98"/>
        <v>0</v>
      </c>
      <c r="AX45" s="5">
        <f t="shared" si="99"/>
        <v>0</v>
      </c>
      <c r="AY45" s="5">
        <f t="shared" si="100"/>
        <v>0</v>
      </c>
      <c r="AZ45" s="5">
        <f t="shared" si="101"/>
        <v>0</v>
      </c>
      <c r="BA45" s="5">
        <f t="shared" si="102"/>
        <v>0</v>
      </c>
      <c r="BB45" s="5">
        <f t="shared" si="103"/>
        <v>0</v>
      </c>
      <c r="BC45" s="5">
        <f t="shared" si="104"/>
        <v>0</v>
      </c>
      <c r="BD45" s="5">
        <f t="shared" si="105"/>
        <v>0</v>
      </c>
      <c r="BE45" s="5">
        <f t="shared" si="106"/>
        <v>0</v>
      </c>
      <c r="BF45" s="5">
        <f t="shared" si="107"/>
        <v>0</v>
      </c>
      <c r="BG45" s="5">
        <f t="shared" si="108"/>
        <v>0</v>
      </c>
      <c r="BH45" s="5">
        <f t="shared" si="109"/>
        <v>0</v>
      </c>
      <c r="BI45" s="32">
        <f t="shared" si="110"/>
        <v>0</v>
      </c>
    </row>
    <row r="46" spans="1:61" x14ac:dyDescent="0.25">
      <c r="A46" s="31"/>
      <c r="B46" s="4">
        <v>5</v>
      </c>
      <c r="C46" s="30" t="s">
        <v>165</v>
      </c>
      <c r="D46" s="50" t="s">
        <v>160</v>
      </c>
      <c r="E46" s="5">
        <v>5</v>
      </c>
      <c r="F46" s="30" t="s">
        <v>166</v>
      </c>
      <c r="G46" s="53" t="s">
        <v>162</v>
      </c>
      <c r="H46" s="4">
        <v>5</v>
      </c>
      <c r="I46" s="79" t="s">
        <v>47</v>
      </c>
      <c r="J46" s="53"/>
      <c r="K46" s="4"/>
      <c r="L46" s="5"/>
      <c r="M46" s="50"/>
      <c r="N46" s="4">
        <v>5</v>
      </c>
      <c r="O46" s="30" t="s">
        <v>47</v>
      </c>
      <c r="P46" s="50"/>
      <c r="Q46" s="5">
        <v>5</v>
      </c>
      <c r="R46" s="30" t="s">
        <v>41</v>
      </c>
      <c r="S46" s="50" t="s">
        <v>167</v>
      </c>
      <c r="T46" s="4">
        <v>5</v>
      </c>
      <c r="U46" s="79" t="s">
        <v>45</v>
      </c>
      <c r="V46" s="63" t="s">
        <v>163</v>
      </c>
      <c r="X46" s="31"/>
      <c r="Y46" s="5">
        <f t="shared" si="74"/>
        <v>0</v>
      </c>
      <c r="Z46" s="5">
        <f t="shared" si="75"/>
        <v>0</v>
      </c>
      <c r="AA46" s="5">
        <f t="shared" si="76"/>
        <v>0</v>
      </c>
      <c r="AB46" s="5">
        <f t="shared" si="77"/>
        <v>0</v>
      </c>
      <c r="AC46" s="5">
        <f t="shared" si="78"/>
        <v>0</v>
      </c>
      <c r="AD46" s="5">
        <f t="shared" si="79"/>
        <v>0</v>
      </c>
      <c r="AE46" s="5">
        <f t="shared" si="80"/>
        <v>0</v>
      </c>
      <c r="AF46" s="5">
        <f t="shared" si="81"/>
        <v>0</v>
      </c>
      <c r="AG46" s="5">
        <f t="shared" si="82"/>
        <v>0</v>
      </c>
      <c r="AH46" s="5">
        <f t="shared" si="83"/>
        <v>0</v>
      </c>
      <c r="AI46" s="5">
        <f t="shared" si="84"/>
        <v>0</v>
      </c>
      <c r="AJ46" s="5">
        <f t="shared" si="85"/>
        <v>0</v>
      </c>
      <c r="AK46" s="5">
        <f t="shared" si="86"/>
        <v>0</v>
      </c>
      <c r="AL46" s="5">
        <f t="shared" si="87"/>
        <v>0</v>
      </c>
      <c r="AM46" s="5">
        <f t="shared" si="88"/>
        <v>0</v>
      </c>
      <c r="AN46" s="5">
        <f t="shared" si="89"/>
        <v>0</v>
      </c>
      <c r="AO46" s="5">
        <f t="shared" si="90"/>
        <v>0</v>
      </c>
      <c r="AP46" s="5">
        <f t="shared" si="91"/>
        <v>0</v>
      </c>
      <c r="AQ46" s="5">
        <f t="shared" si="92"/>
        <v>0</v>
      </c>
      <c r="AR46" s="5">
        <f t="shared" si="93"/>
        <v>0</v>
      </c>
      <c r="AS46" s="5">
        <f t="shared" si="94"/>
        <v>0</v>
      </c>
      <c r="AT46" s="5">
        <f t="shared" si="95"/>
        <v>0</v>
      </c>
      <c r="AU46" s="5">
        <f t="shared" si="96"/>
        <v>0</v>
      </c>
      <c r="AV46" s="5">
        <f t="shared" si="97"/>
        <v>0</v>
      </c>
      <c r="AW46" s="5">
        <f t="shared" si="98"/>
        <v>0</v>
      </c>
      <c r="AX46" s="5">
        <f t="shared" si="99"/>
        <v>0</v>
      </c>
      <c r="AY46" s="5">
        <f t="shared" si="100"/>
        <v>0</v>
      </c>
      <c r="AZ46" s="5">
        <f t="shared" si="101"/>
        <v>0</v>
      </c>
      <c r="BA46" s="5">
        <f t="shared" si="102"/>
        <v>0</v>
      </c>
      <c r="BB46" s="5">
        <f t="shared" si="103"/>
        <v>0</v>
      </c>
      <c r="BC46" s="5">
        <f t="shared" si="104"/>
        <v>0</v>
      </c>
      <c r="BD46" s="5">
        <f t="shared" si="105"/>
        <v>0</v>
      </c>
      <c r="BE46" s="5">
        <f t="shared" si="106"/>
        <v>0</v>
      </c>
      <c r="BF46" s="5">
        <f t="shared" si="107"/>
        <v>0</v>
      </c>
      <c r="BG46" s="5">
        <f t="shared" si="108"/>
        <v>0</v>
      </c>
      <c r="BH46" s="5">
        <f t="shared" si="109"/>
        <v>0</v>
      </c>
      <c r="BI46" s="32">
        <f t="shared" si="110"/>
        <v>0</v>
      </c>
    </row>
    <row r="47" spans="1:61" x14ac:dyDescent="0.25">
      <c r="A47" s="31"/>
      <c r="B47" s="4">
        <v>6</v>
      </c>
      <c r="C47" s="30" t="s">
        <v>166</v>
      </c>
      <c r="D47" s="50" t="s">
        <v>162</v>
      </c>
      <c r="E47" s="30">
        <v>6</v>
      </c>
      <c r="F47" s="30"/>
      <c r="G47" s="58"/>
      <c r="H47" s="4">
        <v>6</v>
      </c>
      <c r="I47" s="30"/>
      <c r="J47" s="53"/>
      <c r="K47" s="4"/>
      <c r="L47" s="5"/>
      <c r="M47" s="50"/>
      <c r="N47" s="4">
        <v>6</v>
      </c>
      <c r="O47" s="5"/>
      <c r="P47" s="50"/>
      <c r="Q47" s="5">
        <v>6</v>
      </c>
      <c r="R47" s="30" t="s">
        <v>47</v>
      </c>
      <c r="S47" s="50"/>
      <c r="T47" s="4"/>
      <c r="U47" s="5"/>
      <c r="V47" s="63"/>
      <c r="X47" s="31"/>
      <c r="Y47" s="5">
        <f t="shared" si="74"/>
        <v>0</v>
      </c>
      <c r="Z47" s="5">
        <f t="shared" si="75"/>
        <v>0</v>
      </c>
      <c r="AA47" s="5">
        <f t="shared" si="76"/>
        <v>0</v>
      </c>
      <c r="AB47" s="5">
        <f t="shared" si="77"/>
        <v>0</v>
      </c>
      <c r="AC47" s="5">
        <f t="shared" si="78"/>
        <v>0</v>
      </c>
      <c r="AD47" s="5">
        <f t="shared" si="79"/>
        <v>0</v>
      </c>
      <c r="AE47" s="5">
        <f t="shared" si="80"/>
        <v>0</v>
      </c>
      <c r="AF47" s="5">
        <f t="shared" si="81"/>
        <v>0</v>
      </c>
      <c r="AG47" s="5">
        <f t="shared" si="82"/>
        <v>0</v>
      </c>
      <c r="AH47" s="5">
        <f t="shared" si="83"/>
        <v>0</v>
      </c>
      <c r="AI47" s="5">
        <f t="shared" si="84"/>
        <v>0</v>
      </c>
      <c r="AJ47" s="5">
        <f t="shared" si="85"/>
        <v>0</v>
      </c>
      <c r="AK47" s="5">
        <f t="shared" si="86"/>
        <v>0</v>
      </c>
      <c r="AL47" s="5">
        <f t="shared" si="87"/>
        <v>0</v>
      </c>
      <c r="AM47" s="5">
        <f t="shared" si="88"/>
        <v>0</v>
      </c>
      <c r="AN47" s="5">
        <f t="shared" si="89"/>
        <v>0</v>
      </c>
      <c r="AO47" s="5">
        <f t="shared" si="90"/>
        <v>0</v>
      </c>
      <c r="AP47" s="5">
        <f t="shared" si="91"/>
        <v>0</v>
      </c>
      <c r="AQ47" s="5">
        <f t="shared" si="92"/>
        <v>0</v>
      </c>
      <c r="AR47" s="5">
        <f t="shared" si="93"/>
        <v>0</v>
      </c>
      <c r="AS47" s="5">
        <f t="shared" si="94"/>
        <v>0</v>
      </c>
      <c r="AT47" s="5">
        <f t="shared" si="95"/>
        <v>0</v>
      </c>
      <c r="AU47" s="5">
        <f t="shared" si="96"/>
        <v>0</v>
      </c>
      <c r="AV47" s="5">
        <f t="shared" si="97"/>
        <v>0</v>
      </c>
      <c r="AW47" s="5">
        <f t="shared" si="98"/>
        <v>0</v>
      </c>
      <c r="AX47" s="5">
        <f t="shared" si="99"/>
        <v>0</v>
      </c>
      <c r="AY47" s="5">
        <f t="shared" si="100"/>
        <v>0</v>
      </c>
      <c r="AZ47" s="5">
        <f t="shared" si="101"/>
        <v>0</v>
      </c>
      <c r="BA47" s="5">
        <f t="shared" si="102"/>
        <v>0</v>
      </c>
      <c r="BB47" s="5">
        <f t="shared" si="103"/>
        <v>0</v>
      </c>
      <c r="BC47" s="5">
        <f t="shared" si="104"/>
        <v>0</v>
      </c>
      <c r="BD47" s="5">
        <f t="shared" si="105"/>
        <v>0</v>
      </c>
      <c r="BE47" s="5">
        <f t="shared" si="106"/>
        <v>0</v>
      </c>
      <c r="BF47" s="5">
        <f t="shared" si="107"/>
        <v>0</v>
      </c>
      <c r="BG47" s="5">
        <f t="shared" si="108"/>
        <v>0</v>
      </c>
      <c r="BH47" s="5">
        <f t="shared" si="109"/>
        <v>0</v>
      </c>
      <c r="BI47" s="32">
        <f t="shared" si="110"/>
        <v>0</v>
      </c>
    </row>
    <row r="48" spans="1:61" x14ac:dyDescent="0.25">
      <c r="A48" s="31"/>
      <c r="B48" s="4">
        <v>7</v>
      </c>
      <c r="C48" s="30"/>
      <c r="D48" s="50"/>
      <c r="E48" s="5"/>
      <c r="F48" s="21" t="s">
        <v>39</v>
      </c>
      <c r="G48" s="59"/>
      <c r="H48" s="4"/>
      <c r="I48" s="5"/>
      <c r="J48" s="58"/>
      <c r="K48" s="19"/>
      <c r="L48" s="5"/>
      <c r="M48" s="51"/>
      <c r="N48" s="4"/>
      <c r="O48" s="5"/>
      <c r="P48" s="50"/>
      <c r="Q48" s="5">
        <v>7</v>
      </c>
      <c r="R48" s="30" t="s">
        <v>67</v>
      </c>
      <c r="S48" s="50"/>
      <c r="T48" s="4"/>
      <c r="U48" s="5"/>
      <c r="V48" s="63"/>
      <c r="X48" s="31"/>
      <c r="Y48" s="5">
        <f t="shared" si="74"/>
        <v>0</v>
      </c>
      <c r="Z48" s="5">
        <f t="shared" si="75"/>
        <v>0</v>
      </c>
      <c r="AA48" s="5">
        <f t="shared" si="76"/>
        <v>0</v>
      </c>
      <c r="AB48" s="5">
        <f t="shared" si="77"/>
        <v>0</v>
      </c>
      <c r="AC48" s="5">
        <f t="shared" si="78"/>
        <v>0</v>
      </c>
      <c r="AD48" s="5">
        <f t="shared" si="79"/>
        <v>0</v>
      </c>
      <c r="AE48" s="5">
        <f t="shared" si="80"/>
        <v>0</v>
      </c>
      <c r="AF48" s="5">
        <f t="shared" si="81"/>
        <v>0</v>
      </c>
      <c r="AG48" s="5">
        <f t="shared" si="82"/>
        <v>0</v>
      </c>
      <c r="AH48" s="5">
        <f t="shared" si="83"/>
        <v>0</v>
      </c>
      <c r="AI48" s="5">
        <f t="shared" si="84"/>
        <v>0</v>
      </c>
      <c r="AJ48" s="5">
        <f t="shared" si="85"/>
        <v>0</v>
      </c>
      <c r="AK48" s="5">
        <f t="shared" si="86"/>
        <v>0</v>
      </c>
      <c r="AL48" s="5">
        <f t="shared" si="87"/>
        <v>0</v>
      </c>
      <c r="AM48" s="5">
        <f t="shared" si="88"/>
        <v>0</v>
      </c>
      <c r="AN48" s="5">
        <f t="shared" si="89"/>
        <v>0</v>
      </c>
      <c r="AO48" s="5">
        <f t="shared" si="90"/>
        <v>0</v>
      </c>
      <c r="AP48" s="5">
        <f t="shared" si="91"/>
        <v>0</v>
      </c>
      <c r="AQ48" s="5">
        <f t="shared" si="92"/>
        <v>0</v>
      </c>
      <c r="AR48" s="5">
        <f t="shared" si="93"/>
        <v>0</v>
      </c>
      <c r="AS48" s="5">
        <f t="shared" si="94"/>
        <v>0</v>
      </c>
      <c r="AT48" s="5">
        <f t="shared" si="95"/>
        <v>0</v>
      </c>
      <c r="AU48" s="5">
        <f t="shared" si="96"/>
        <v>0</v>
      </c>
      <c r="AV48" s="5">
        <f t="shared" si="97"/>
        <v>0</v>
      </c>
      <c r="AW48" s="5">
        <f t="shared" si="98"/>
        <v>0</v>
      </c>
      <c r="AX48" s="5">
        <f t="shared" si="99"/>
        <v>0</v>
      </c>
      <c r="AY48" s="5">
        <f t="shared" si="100"/>
        <v>0</v>
      </c>
      <c r="AZ48" s="5">
        <f t="shared" si="101"/>
        <v>0</v>
      </c>
      <c r="BA48" s="5">
        <f t="shared" si="102"/>
        <v>0</v>
      </c>
      <c r="BB48" s="5">
        <f t="shared" si="103"/>
        <v>0</v>
      </c>
      <c r="BC48" s="5">
        <f t="shared" si="104"/>
        <v>0</v>
      </c>
      <c r="BD48" s="5">
        <f t="shared" si="105"/>
        <v>0</v>
      </c>
      <c r="BE48" s="5">
        <f t="shared" si="106"/>
        <v>0</v>
      </c>
      <c r="BF48" s="5">
        <f t="shared" si="107"/>
        <v>0</v>
      </c>
      <c r="BG48" s="5">
        <f t="shared" si="108"/>
        <v>0</v>
      </c>
      <c r="BH48" s="5">
        <f t="shared" si="109"/>
        <v>0</v>
      </c>
      <c r="BI48" s="32">
        <f t="shared" si="110"/>
        <v>0</v>
      </c>
    </row>
    <row r="49" spans="1:61" x14ac:dyDescent="0.25">
      <c r="A49" s="31"/>
      <c r="B49" s="4">
        <v>8</v>
      </c>
      <c r="C49" s="21" t="s">
        <v>39</v>
      </c>
      <c r="D49" s="52"/>
      <c r="E49" s="5"/>
      <c r="F49" s="21" t="s">
        <v>165</v>
      </c>
      <c r="G49" s="59" t="s">
        <v>167</v>
      </c>
      <c r="H49" s="19"/>
      <c r="I49" s="5"/>
      <c r="J49" s="58"/>
      <c r="K49" s="19"/>
      <c r="L49" s="21" t="s">
        <v>39</v>
      </c>
      <c r="M49" s="52"/>
      <c r="N49" s="4"/>
      <c r="O49" s="5"/>
      <c r="P49" s="50"/>
      <c r="Q49" s="30">
        <v>8</v>
      </c>
      <c r="R49" s="30" t="s">
        <v>177</v>
      </c>
      <c r="S49" s="50"/>
      <c r="T49" s="4"/>
      <c r="U49" s="5"/>
      <c r="V49" s="63"/>
      <c r="X49" s="31"/>
      <c r="Y49" s="5">
        <f t="shared" si="74"/>
        <v>0</v>
      </c>
      <c r="Z49" s="5">
        <f t="shared" si="75"/>
        <v>0</v>
      </c>
      <c r="AA49" s="5">
        <f t="shared" si="76"/>
        <v>0</v>
      </c>
      <c r="AB49" s="5">
        <f t="shared" si="77"/>
        <v>0</v>
      </c>
      <c r="AC49" s="5">
        <f t="shared" si="78"/>
        <v>0</v>
      </c>
      <c r="AD49" s="5">
        <f t="shared" si="79"/>
        <v>0</v>
      </c>
      <c r="AE49" s="5">
        <f t="shared" si="80"/>
        <v>0</v>
      </c>
      <c r="AF49" s="5">
        <f t="shared" si="81"/>
        <v>0</v>
      </c>
      <c r="AG49" s="5">
        <f t="shared" si="82"/>
        <v>0</v>
      </c>
      <c r="AH49" s="5">
        <f t="shared" si="83"/>
        <v>0</v>
      </c>
      <c r="AI49" s="5">
        <f t="shared" si="84"/>
        <v>0</v>
      </c>
      <c r="AJ49" s="5">
        <f t="shared" si="85"/>
        <v>0</v>
      </c>
      <c r="AK49" s="5">
        <f t="shared" si="86"/>
        <v>0</v>
      </c>
      <c r="AL49" s="5">
        <f t="shared" si="87"/>
        <v>0</v>
      </c>
      <c r="AM49" s="5">
        <f t="shared" si="88"/>
        <v>0</v>
      </c>
      <c r="AN49" s="5">
        <f t="shared" si="89"/>
        <v>0</v>
      </c>
      <c r="AO49" s="5">
        <f t="shared" si="90"/>
        <v>0</v>
      </c>
      <c r="AP49" s="5">
        <f t="shared" si="91"/>
        <v>0</v>
      </c>
      <c r="AQ49" s="5">
        <f t="shared" si="92"/>
        <v>0</v>
      </c>
      <c r="AR49" s="5">
        <f t="shared" si="93"/>
        <v>0</v>
      </c>
      <c r="AS49" s="5">
        <f t="shared" si="94"/>
        <v>0</v>
      </c>
      <c r="AT49" s="5">
        <f t="shared" si="95"/>
        <v>0</v>
      </c>
      <c r="AU49" s="5">
        <f t="shared" si="96"/>
        <v>0</v>
      </c>
      <c r="AV49" s="5">
        <f t="shared" si="97"/>
        <v>0</v>
      </c>
      <c r="AW49" s="5">
        <f t="shared" si="98"/>
        <v>0</v>
      </c>
      <c r="AX49" s="5">
        <f t="shared" si="99"/>
        <v>0</v>
      </c>
      <c r="AY49" s="5">
        <f t="shared" si="100"/>
        <v>0</v>
      </c>
      <c r="AZ49" s="5">
        <f t="shared" si="101"/>
        <v>0</v>
      </c>
      <c r="BA49" s="5">
        <f t="shared" si="102"/>
        <v>0</v>
      </c>
      <c r="BB49" s="5">
        <f t="shared" si="103"/>
        <v>0</v>
      </c>
      <c r="BC49" s="5">
        <f t="shared" si="104"/>
        <v>0</v>
      </c>
      <c r="BD49" s="5">
        <f t="shared" si="105"/>
        <v>0</v>
      </c>
      <c r="BE49" s="5">
        <f t="shared" si="106"/>
        <v>0</v>
      </c>
      <c r="BF49" s="5">
        <f t="shared" si="107"/>
        <v>0</v>
      </c>
      <c r="BG49" s="5">
        <f t="shared" si="108"/>
        <v>0</v>
      </c>
      <c r="BH49" s="5">
        <f t="shared" si="109"/>
        <v>0</v>
      </c>
      <c r="BI49" s="32">
        <f t="shared" si="110"/>
        <v>0</v>
      </c>
    </row>
    <row r="50" spans="1:61" x14ac:dyDescent="0.25">
      <c r="A50" s="31"/>
      <c r="B50" s="4">
        <v>9</v>
      </c>
      <c r="C50" s="21" t="s">
        <v>41</v>
      </c>
      <c r="D50" s="52"/>
      <c r="E50" s="5"/>
      <c r="F50" s="21" t="s">
        <v>41</v>
      </c>
      <c r="G50" s="59"/>
      <c r="H50" s="19"/>
      <c r="I50" s="5"/>
      <c r="J50" s="58"/>
      <c r="K50" s="19"/>
      <c r="L50" s="21" t="s">
        <v>165</v>
      </c>
      <c r="M50" s="52" t="s">
        <v>167</v>
      </c>
      <c r="N50" s="4"/>
      <c r="O50" s="5"/>
      <c r="P50" s="50"/>
      <c r="Q50" s="30">
        <v>9</v>
      </c>
      <c r="R50" s="30" t="s">
        <v>82</v>
      </c>
      <c r="S50" s="50"/>
      <c r="T50" s="4"/>
      <c r="U50" s="5"/>
      <c r="V50" s="63"/>
      <c r="X50" s="31"/>
      <c r="Y50" s="5">
        <f t="shared" si="74"/>
        <v>0</v>
      </c>
      <c r="Z50" s="5">
        <f t="shared" si="75"/>
        <v>0</v>
      </c>
      <c r="AA50" s="5">
        <f t="shared" si="76"/>
        <v>0</v>
      </c>
      <c r="AB50" s="5">
        <f t="shared" si="77"/>
        <v>0</v>
      </c>
      <c r="AC50" s="5">
        <f t="shared" si="78"/>
        <v>0</v>
      </c>
      <c r="AD50" s="5">
        <f t="shared" si="79"/>
        <v>0</v>
      </c>
      <c r="AE50" s="5">
        <f t="shared" si="80"/>
        <v>0</v>
      </c>
      <c r="AF50" s="5">
        <f t="shared" si="81"/>
        <v>0</v>
      </c>
      <c r="AG50" s="5">
        <f t="shared" si="82"/>
        <v>0</v>
      </c>
      <c r="AH50" s="5">
        <f t="shared" si="83"/>
        <v>0</v>
      </c>
      <c r="AI50" s="5">
        <f t="shared" si="84"/>
        <v>0</v>
      </c>
      <c r="AJ50" s="5">
        <f t="shared" si="85"/>
        <v>0</v>
      </c>
      <c r="AK50" s="5">
        <f t="shared" si="86"/>
        <v>0</v>
      </c>
      <c r="AL50" s="5">
        <f t="shared" si="87"/>
        <v>0</v>
      </c>
      <c r="AM50" s="5">
        <f t="shared" si="88"/>
        <v>0</v>
      </c>
      <c r="AN50" s="5">
        <f t="shared" si="89"/>
        <v>0</v>
      </c>
      <c r="AO50" s="5">
        <f t="shared" si="90"/>
        <v>0</v>
      </c>
      <c r="AP50" s="5">
        <f t="shared" si="91"/>
        <v>0</v>
      </c>
      <c r="AQ50" s="5">
        <f t="shared" si="92"/>
        <v>0</v>
      </c>
      <c r="AR50" s="5">
        <f t="shared" si="93"/>
        <v>0</v>
      </c>
      <c r="AS50" s="5">
        <f t="shared" si="94"/>
        <v>0</v>
      </c>
      <c r="AT50" s="5">
        <f t="shared" si="95"/>
        <v>0</v>
      </c>
      <c r="AU50" s="5">
        <f t="shared" si="96"/>
        <v>0</v>
      </c>
      <c r="AV50" s="5">
        <f t="shared" si="97"/>
        <v>0</v>
      </c>
      <c r="AW50" s="5">
        <f t="shared" si="98"/>
        <v>0</v>
      </c>
      <c r="AX50" s="5">
        <f t="shared" si="99"/>
        <v>0</v>
      </c>
      <c r="AY50" s="5">
        <f t="shared" si="100"/>
        <v>0</v>
      </c>
      <c r="AZ50" s="5">
        <f t="shared" si="101"/>
        <v>0</v>
      </c>
      <c r="BA50" s="5">
        <f t="shared" si="102"/>
        <v>0</v>
      </c>
      <c r="BB50" s="5">
        <f t="shared" si="103"/>
        <v>0</v>
      </c>
      <c r="BC50" s="5">
        <f t="shared" si="104"/>
        <v>0</v>
      </c>
      <c r="BD50" s="5">
        <f t="shared" si="105"/>
        <v>0</v>
      </c>
      <c r="BE50" s="5">
        <f t="shared" si="106"/>
        <v>0</v>
      </c>
      <c r="BF50" s="5">
        <f t="shared" si="107"/>
        <v>0</v>
      </c>
      <c r="BG50" s="5">
        <f t="shared" si="108"/>
        <v>0</v>
      </c>
      <c r="BH50" s="5">
        <f t="shared" si="109"/>
        <v>0</v>
      </c>
      <c r="BI50" s="32">
        <f t="shared" si="110"/>
        <v>0</v>
      </c>
    </row>
    <row r="51" spans="1:61" x14ac:dyDescent="0.25">
      <c r="A51" s="31"/>
      <c r="B51" s="4">
        <v>10</v>
      </c>
      <c r="C51" s="21"/>
      <c r="D51" s="52"/>
      <c r="E51" s="5"/>
      <c r="F51" s="21" t="s">
        <v>47</v>
      </c>
      <c r="G51" s="59"/>
      <c r="H51" s="4"/>
      <c r="I51" s="5"/>
      <c r="J51" s="53"/>
      <c r="K51" s="4"/>
      <c r="L51" s="21"/>
      <c r="M51" s="52"/>
      <c r="N51" s="4"/>
      <c r="O51" s="5"/>
      <c r="P51" s="50"/>
      <c r="Q51" s="5"/>
      <c r="R51" s="5"/>
      <c r="S51" s="50"/>
      <c r="T51" s="4"/>
      <c r="U51" s="5"/>
      <c r="V51" s="63"/>
      <c r="X51" s="31"/>
      <c r="Y51" s="5">
        <f t="shared" si="74"/>
        <v>0</v>
      </c>
      <c r="Z51" s="5">
        <f t="shared" si="75"/>
        <v>0</v>
      </c>
      <c r="AA51" s="5">
        <f t="shared" si="76"/>
        <v>0</v>
      </c>
      <c r="AB51" s="5">
        <f t="shared" si="77"/>
        <v>0</v>
      </c>
      <c r="AC51" s="5">
        <f t="shared" si="78"/>
        <v>0</v>
      </c>
      <c r="AD51" s="5">
        <f t="shared" si="79"/>
        <v>0</v>
      </c>
      <c r="AE51" s="5">
        <f t="shared" si="80"/>
        <v>0</v>
      </c>
      <c r="AF51" s="5">
        <f t="shared" si="81"/>
        <v>0</v>
      </c>
      <c r="AG51" s="5">
        <f t="shared" si="82"/>
        <v>0</v>
      </c>
      <c r="AH51" s="5">
        <f t="shared" si="83"/>
        <v>0</v>
      </c>
      <c r="AI51" s="5">
        <f t="shared" si="84"/>
        <v>0</v>
      </c>
      <c r="AJ51" s="5">
        <f t="shared" si="85"/>
        <v>0</v>
      </c>
      <c r="AK51" s="5">
        <f t="shared" si="86"/>
        <v>0</v>
      </c>
      <c r="AL51" s="5">
        <f t="shared" si="87"/>
        <v>0</v>
      </c>
      <c r="AM51" s="5">
        <f t="shared" si="88"/>
        <v>0</v>
      </c>
      <c r="AN51" s="5">
        <f t="shared" si="89"/>
        <v>0</v>
      </c>
      <c r="AO51" s="5">
        <f t="shared" si="90"/>
        <v>0</v>
      </c>
      <c r="AP51" s="5">
        <f t="shared" si="91"/>
        <v>0</v>
      </c>
      <c r="AQ51" s="5">
        <f t="shared" si="92"/>
        <v>0</v>
      </c>
      <c r="AR51" s="5">
        <f t="shared" si="93"/>
        <v>0</v>
      </c>
      <c r="AS51" s="5">
        <f t="shared" si="94"/>
        <v>0</v>
      </c>
      <c r="AT51" s="5">
        <f t="shared" si="95"/>
        <v>0</v>
      </c>
      <c r="AU51" s="5">
        <f t="shared" si="96"/>
        <v>0</v>
      </c>
      <c r="AV51" s="5">
        <f t="shared" si="97"/>
        <v>0</v>
      </c>
      <c r="AW51" s="5">
        <f t="shared" si="98"/>
        <v>0</v>
      </c>
      <c r="AX51" s="5">
        <f t="shared" si="99"/>
        <v>0</v>
      </c>
      <c r="AY51" s="5">
        <f t="shared" si="100"/>
        <v>0</v>
      </c>
      <c r="AZ51" s="5">
        <f t="shared" si="101"/>
        <v>0</v>
      </c>
      <c r="BA51" s="5">
        <f t="shared" si="102"/>
        <v>0</v>
      </c>
      <c r="BB51" s="5">
        <f t="shared" si="103"/>
        <v>0</v>
      </c>
      <c r="BC51" s="5">
        <f t="shared" si="104"/>
        <v>0</v>
      </c>
      <c r="BD51" s="5">
        <f t="shared" si="105"/>
        <v>0</v>
      </c>
      <c r="BE51" s="5">
        <f t="shared" si="106"/>
        <v>0</v>
      </c>
      <c r="BF51" s="5">
        <f t="shared" si="107"/>
        <v>0</v>
      </c>
      <c r="BG51" s="5">
        <f t="shared" si="108"/>
        <v>0</v>
      </c>
      <c r="BH51" s="5">
        <f t="shared" si="109"/>
        <v>0</v>
      </c>
      <c r="BI51" s="32">
        <f t="shared" si="110"/>
        <v>0</v>
      </c>
    </row>
    <row r="52" spans="1:61" x14ac:dyDescent="0.25">
      <c r="A52" s="68"/>
      <c r="B52" s="69"/>
      <c r="C52" s="69"/>
      <c r="D52" s="71"/>
      <c r="E52" s="69"/>
      <c r="F52" s="69"/>
      <c r="G52" s="71"/>
      <c r="H52" s="72">
        <v>1</v>
      </c>
      <c r="I52" s="73" t="s">
        <v>9</v>
      </c>
      <c r="J52" s="74"/>
      <c r="K52" s="72"/>
      <c r="L52" s="69"/>
      <c r="M52" s="71"/>
      <c r="N52" s="72">
        <v>1</v>
      </c>
      <c r="O52" s="69" t="s">
        <v>8</v>
      </c>
      <c r="P52" s="75"/>
      <c r="Q52" s="72">
        <v>1</v>
      </c>
      <c r="R52" s="69" t="s">
        <v>8</v>
      </c>
      <c r="S52" s="75"/>
      <c r="T52" s="72"/>
      <c r="U52" s="69"/>
      <c r="V52" s="76"/>
      <c r="X52" s="68"/>
      <c r="Y52" s="69">
        <f t="shared" si="74"/>
        <v>0</v>
      </c>
      <c r="Z52" s="69">
        <f t="shared" si="75"/>
        <v>0</v>
      </c>
      <c r="AA52" s="69">
        <f t="shared" si="76"/>
        <v>0</v>
      </c>
      <c r="AB52" s="69">
        <f t="shared" si="77"/>
        <v>0</v>
      </c>
      <c r="AC52" s="69">
        <f t="shared" si="78"/>
        <v>0</v>
      </c>
      <c r="AD52" s="69">
        <f t="shared" si="79"/>
        <v>0</v>
      </c>
      <c r="AE52" s="69">
        <f t="shared" si="80"/>
        <v>0</v>
      </c>
      <c r="AF52" s="69">
        <f t="shared" si="81"/>
        <v>0</v>
      </c>
      <c r="AG52" s="69">
        <f t="shared" si="82"/>
        <v>0</v>
      </c>
      <c r="AH52" s="69">
        <f t="shared" si="83"/>
        <v>0</v>
      </c>
      <c r="AI52" s="69">
        <f t="shared" si="84"/>
        <v>0</v>
      </c>
      <c r="AJ52" s="69">
        <f t="shared" si="85"/>
        <v>0</v>
      </c>
      <c r="AK52" s="69">
        <f t="shared" si="86"/>
        <v>0</v>
      </c>
      <c r="AL52" s="69">
        <f t="shared" si="87"/>
        <v>0</v>
      </c>
      <c r="AM52" s="69">
        <f t="shared" si="88"/>
        <v>0</v>
      </c>
      <c r="AN52" s="69">
        <f t="shared" si="89"/>
        <v>0</v>
      </c>
      <c r="AO52" s="69">
        <f t="shared" si="90"/>
        <v>0</v>
      </c>
      <c r="AP52" s="69">
        <f t="shared" si="91"/>
        <v>0</v>
      </c>
      <c r="AQ52" s="69">
        <f t="shared" si="92"/>
        <v>0</v>
      </c>
      <c r="AR52" s="69">
        <f t="shared" si="93"/>
        <v>0</v>
      </c>
      <c r="AS52" s="69">
        <f t="shared" si="94"/>
        <v>0</v>
      </c>
      <c r="AT52" s="69">
        <f t="shared" si="95"/>
        <v>0</v>
      </c>
      <c r="AU52" s="69">
        <f t="shared" si="96"/>
        <v>0</v>
      </c>
      <c r="AV52" s="69">
        <f t="shared" si="97"/>
        <v>0</v>
      </c>
      <c r="AW52" s="69">
        <f t="shared" si="98"/>
        <v>0</v>
      </c>
      <c r="AX52" s="69">
        <f t="shared" si="99"/>
        <v>0</v>
      </c>
      <c r="AY52" s="69">
        <f t="shared" si="100"/>
        <v>0</v>
      </c>
      <c r="AZ52" s="69">
        <f t="shared" si="101"/>
        <v>0</v>
      </c>
      <c r="BA52" s="69">
        <f t="shared" si="102"/>
        <v>0</v>
      </c>
      <c r="BB52" s="69">
        <f t="shared" si="103"/>
        <v>0</v>
      </c>
      <c r="BC52" s="69">
        <f t="shared" si="104"/>
        <v>0</v>
      </c>
      <c r="BD52" s="69">
        <f t="shared" si="105"/>
        <v>0</v>
      </c>
      <c r="BE52" s="69">
        <f t="shared" si="106"/>
        <v>0</v>
      </c>
      <c r="BF52" s="69">
        <f t="shared" si="107"/>
        <v>0</v>
      </c>
      <c r="BG52" s="69">
        <f t="shared" si="108"/>
        <v>0</v>
      </c>
      <c r="BH52" s="69">
        <f t="shared" si="109"/>
        <v>0</v>
      </c>
      <c r="BI52" s="70">
        <f t="shared" si="110"/>
        <v>0</v>
      </c>
    </row>
    <row r="53" spans="1:61" ht="18.75" x14ac:dyDescent="0.3">
      <c r="A53" s="37" t="s">
        <v>114</v>
      </c>
      <c r="B53" s="5"/>
      <c r="C53" s="5"/>
      <c r="D53" s="53"/>
      <c r="E53" s="5"/>
      <c r="F53" s="5"/>
      <c r="G53" s="53"/>
      <c r="H53" s="4">
        <v>2</v>
      </c>
      <c r="I53" s="21" t="s">
        <v>39</v>
      </c>
      <c r="J53" s="59"/>
      <c r="K53" s="4"/>
      <c r="L53" s="5"/>
      <c r="M53" s="53"/>
      <c r="N53" s="4">
        <v>2</v>
      </c>
      <c r="O53" s="21" t="s">
        <v>38</v>
      </c>
      <c r="P53" s="52"/>
      <c r="Q53" s="4">
        <v>2</v>
      </c>
      <c r="R53" s="5" t="s">
        <v>171</v>
      </c>
      <c r="S53" s="51"/>
      <c r="T53" s="4"/>
      <c r="U53" s="5"/>
      <c r="V53" s="65"/>
      <c r="X53" s="31"/>
      <c r="Y53" s="5">
        <f t="shared" si="74"/>
        <v>0</v>
      </c>
      <c r="Z53" s="5">
        <f t="shared" si="75"/>
        <v>0</v>
      </c>
      <c r="AA53" s="5">
        <f t="shared" si="76"/>
        <v>0</v>
      </c>
      <c r="AB53" s="5">
        <f t="shared" si="77"/>
        <v>0</v>
      </c>
      <c r="AC53" s="5">
        <f t="shared" si="78"/>
        <v>0</v>
      </c>
      <c r="AD53" s="5">
        <f t="shared" si="79"/>
        <v>0</v>
      </c>
      <c r="AE53" s="5">
        <f t="shared" si="80"/>
        <v>0</v>
      </c>
      <c r="AF53" s="5">
        <f t="shared" si="81"/>
        <v>0</v>
      </c>
      <c r="AG53" s="5">
        <f t="shared" si="82"/>
        <v>0</v>
      </c>
      <c r="AH53" s="5">
        <f t="shared" si="83"/>
        <v>0</v>
      </c>
      <c r="AI53" s="5">
        <f t="shared" si="84"/>
        <v>0</v>
      </c>
      <c r="AJ53" s="5">
        <f t="shared" si="85"/>
        <v>0</v>
      </c>
      <c r="AK53" s="5">
        <f t="shared" si="86"/>
        <v>0</v>
      </c>
      <c r="AL53" s="5">
        <f t="shared" si="87"/>
        <v>0</v>
      </c>
      <c r="AM53" s="5">
        <f t="shared" si="88"/>
        <v>0</v>
      </c>
      <c r="AN53" s="5">
        <f t="shared" si="89"/>
        <v>0</v>
      </c>
      <c r="AO53" s="5">
        <f t="shared" si="90"/>
        <v>0</v>
      </c>
      <c r="AP53" s="5">
        <f t="shared" si="91"/>
        <v>0</v>
      </c>
      <c r="AQ53" s="5">
        <f t="shared" si="92"/>
        <v>0</v>
      </c>
      <c r="AR53" s="5">
        <f t="shared" si="93"/>
        <v>0</v>
      </c>
      <c r="AS53" s="5">
        <f t="shared" si="94"/>
        <v>0</v>
      </c>
      <c r="AT53" s="5">
        <f t="shared" si="95"/>
        <v>0</v>
      </c>
      <c r="AU53" s="5">
        <f t="shared" si="96"/>
        <v>0</v>
      </c>
      <c r="AV53" s="5">
        <f t="shared" si="97"/>
        <v>0</v>
      </c>
      <c r="AW53" s="5">
        <f t="shared" si="98"/>
        <v>0</v>
      </c>
      <c r="AX53" s="5">
        <f t="shared" si="99"/>
        <v>0</v>
      </c>
      <c r="AY53" s="5">
        <f t="shared" si="100"/>
        <v>0</v>
      </c>
      <c r="AZ53" s="5">
        <f t="shared" si="101"/>
        <v>0</v>
      </c>
      <c r="BA53" s="5">
        <f t="shared" si="102"/>
        <v>0</v>
      </c>
      <c r="BB53" s="5">
        <f t="shared" si="103"/>
        <v>0</v>
      </c>
      <c r="BC53" s="5">
        <f t="shared" si="104"/>
        <v>0</v>
      </c>
      <c r="BD53" s="5">
        <f t="shared" si="105"/>
        <v>0</v>
      </c>
      <c r="BE53" s="5">
        <f t="shared" si="106"/>
        <v>0</v>
      </c>
      <c r="BF53" s="5">
        <f t="shared" si="107"/>
        <v>0</v>
      </c>
      <c r="BG53" s="5">
        <f t="shared" si="108"/>
        <v>0</v>
      </c>
      <c r="BH53" s="5">
        <f t="shared" si="109"/>
        <v>0</v>
      </c>
      <c r="BI53" s="32">
        <f t="shared" si="110"/>
        <v>0</v>
      </c>
    </row>
    <row r="54" spans="1:61" x14ac:dyDescent="0.25">
      <c r="A54" s="31" t="s">
        <v>115</v>
      </c>
      <c r="B54" s="5"/>
      <c r="C54" s="5"/>
      <c r="D54" s="53"/>
      <c r="E54" s="5"/>
      <c r="F54" s="5"/>
      <c r="G54" s="53"/>
      <c r="H54" s="4">
        <v>3</v>
      </c>
      <c r="I54" s="21" t="s">
        <v>41</v>
      </c>
      <c r="J54" s="59"/>
      <c r="K54" s="4"/>
      <c r="L54" s="5"/>
      <c r="M54" s="53"/>
      <c r="N54" s="4">
        <v>3</v>
      </c>
      <c r="O54" s="21" t="s">
        <v>67</v>
      </c>
      <c r="P54" s="52"/>
      <c r="Q54" s="4">
        <v>3</v>
      </c>
      <c r="R54" s="30" t="s">
        <v>98</v>
      </c>
      <c r="S54" s="50"/>
      <c r="T54" s="4"/>
      <c r="U54" s="5"/>
      <c r="V54" s="63"/>
      <c r="X54" s="31"/>
      <c r="Y54" s="5">
        <f t="shared" si="74"/>
        <v>0</v>
      </c>
      <c r="Z54" s="5">
        <f t="shared" si="75"/>
        <v>0</v>
      </c>
      <c r="AA54" s="5">
        <f t="shared" si="76"/>
        <v>0</v>
      </c>
      <c r="AB54" s="5">
        <f t="shared" si="77"/>
        <v>0</v>
      </c>
      <c r="AC54" s="5">
        <f t="shared" si="78"/>
        <v>0</v>
      </c>
      <c r="AD54" s="5">
        <f t="shared" si="79"/>
        <v>0</v>
      </c>
      <c r="AE54" s="5">
        <f t="shared" si="80"/>
        <v>0</v>
      </c>
      <c r="AF54" s="5">
        <f t="shared" si="81"/>
        <v>0</v>
      </c>
      <c r="AG54" s="5">
        <f t="shared" si="82"/>
        <v>0</v>
      </c>
      <c r="AH54" s="5">
        <f t="shared" si="83"/>
        <v>0</v>
      </c>
      <c r="AI54" s="5">
        <f t="shared" si="84"/>
        <v>0</v>
      </c>
      <c r="AJ54" s="5">
        <f t="shared" si="85"/>
        <v>0</v>
      </c>
      <c r="AK54" s="5">
        <f t="shared" si="86"/>
        <v>0</v>
      </c>
      <c r="AL54" s="5">
        <f t="shared" si="87"/>
        <v>0</v>
      </c>
      <c r="AM54" s="5">
        <f t="shared" si="88"/>
        <v>0</v>
      </c>
      <c r="AN54" s="5">
        <f t="shared" si="89"/>
        <v>0</v>
      </c>
      <c r="AO54" s="5">
        <f t="shared" si="90"/>
        <v>0</v>
      </c>
      <c r="AP54" s="5">
        <f t="shared" si="91"/>
        <v>0</v>
      </c>
      <c r="AQ54" s="5">
        <f t="shared" si="92"/>
        <v>0</v>
      </c>
      <c r="AR54" s="5">
        <f t="shared" si="93"/>
        <v>0</v>
      </c>
      <c r="AS54" s="5">
        <f t="shared" si="94"/>
        <v>0</v>
      </c>
      <c r="AT54" s="5">
        <f t="shared" si="95"/>
        <v>0</v>
      </c>
      <c r="AU54" s="5">
        <f t="shared" si="96"/>
        <v>0</v>
      </c>
      <c r="AV54" s="5">
        <f t="shared" si="97"/>
        <v>0</v>
      </c>
      <c r="AW54" s="5">
        <f t="shared" si="98"/>
        <v>0</v>
      </c>
      <c r="AX54" s="5">
        <f t="shared" si="99"/>
        <v>0</v>
      </c>
      <c r="AY54" s="5">
        <f t="shared" si="100"/>
        <v>0</v>
      </c>
      <c r="AZ54" s="5">
        <f t="shared" si="101"/>
        <v>0</v>
      </c>
      <c r="BA54" s="5">
        <f t="shared" si="102"/>
        <v>0</v>
      </c>
      <c r="BB54" s="5">
        <f t="shared" si="103"/>
        <v>0</v>
      </c>
      <c r="BC54" s="5">
        <f t="shared" si="104"/>
        <v>0</v>
      </c>
      <c r="BD54" s="5">
        <f t="shared" si="105"/>
        <v>0</v>
      </c>
      <c r="BE54" s="5">
        <f t="shared" si="106"/>
        <v>0</v>
      </c>
      <c r="BF54" s="5">
        <f t="shared" si="107"/>
        <v>0</v>
      </c>
      <c r="BG54" s="5">
        <f t="shared" si="108"/>
        <v>0</v>
      </c>
      <c r="BH54" s="5">
        <f t="shared" si="109"/>
        <v>0</v>
      </c>
      <c r="BI54" s="32">
        <f t="shared" si="110"/>
        <v>0</v>
      </c>
    </row>
    <row r="55" spans="1:61" ht="18.75" x14ac:dyDescent="0.3">
      <c r="A55" s="31"/>
      <c r="B55" s="5"/>
      <c r="C55" s="38"/>
      <c r="D55" s="54"/>
      <c r="E55" s="5"/>
      <c r="F55" s="5"/>
      <c r="G55" s="53"/>
      <c r="H55" s="4">
        <v>4</v>
      </c>
      <c r="I55" s="5" t="s">
        <v>171</v>
      </c>
      <c r="J55" s="53"/>
      <c r="K55" s="4"/>
      <c r="L55" s="5"/>
      <c r="M55" s="53"/>
      <c r="N55" s="4">
        <v>4</v>
      </c>
      <c r="O55" s="30" t="s">
        <v>156</v>
      </c>
      <c r="P55" s="50"/>
      <c r="Q55" s="4">
        <v>4</v>
      </c>
      <c r="R55" s="30" t="s">
        <v>46</v>
      </c>
      <c r="S55" s="50"/>
      <c r="T55" s="4"/>
      <c r="U55" s="5"/>
      <c r="V55" s="63"/>
      <c r="X55" s="31"/>
      <c r="Y55" s="5">
        <f t="shared" si="74"/>
        <v>0</v>
      </c>
      <c r="Z55" s="5">
        <f t="shared" si="75"/>
        <v>0</v>
      </c>
      <c r="AA55" s="5">
        <f t="shared" si="76"/>
        <v>0</v>
      </c>
      <c r="AB55" s="5">
        <f t="shared" si="77"/>
        <v>0</v>
      </c>
      <c r="AC55" s="5">
        <f t="shared" si="78"/>
        <v>0</v>
      </c>
      <c r="AD55" s="5">
        <f t="shared" si="79"/>
        <v>0</v>
      </c>
      <c r="AE55" s="5">
        <f t="shared" si="80"/>
        <v>0</v>
      </c>
      <c r="AF55" s="5">
        <f t="shared" si="81"/>
        <v>0</v>
      </c>
      <c r="AG55" s="5">
        <f t="shared" si="82"/>
        <v>0</v>
      </c>
      <c r="AH55" s="5">
        <f t="shared" si="83"/>
        <v>0</v>
      </c>
      <c r="AI55" s="5">
        <f t="shared" si="84"/>
        <v>0</v>
      </c>
      <c r="AJ55" s="5">
        <f t="shared" si="85"/>
        <v>0</v>
      </c>
      <c r="AK55" s="5">
        <f t="shared" si="86"/>
        <v>0</v>
      </c>
      <c r="AL55" s="5">
        <f t="shared" si="87"/>
        <v>0</v>
      </c>
      <c r="AM55" s="5">
        <f t="shared" si="88"/>
        <v>0</v>
      </c>
      <c r="AN55" s="5">
        <f t="shared" si="89"/>
        <v>0</v>
      </c>
      <c r="AO55" s="5">
        <f t="shared" si="90"/>
        <v>0</v>
      </c>
      <c r="AP55" s="5">
        <f t="shared" si="91"/>
        <v>0</v>
      </c>
      <c r="AQ55" s="5">
        <f t="shared" si="92"/>
        <v>0</v>
      </c>
      <c r="AR55" s="5">
        <f t="shared" si="93"/>
        <v>0</v>
      </c>
      <c r="AS55" s="5">
        <f t="shared" si="94"/>
        <v>0</v>
      </c>
      <c r="AT55" s="5">
        <f t="shared" si="95"/>
        <v>0</v>
      </c>
      <c r="AU55" s="5">
        <f t="shared" si="96"/>
        <v>0</v>
      </c>
      <c r="AV55" s="5">
        <f t="shared" si="97"/>
        <v>0</v>
      </c>
      <c r="AW55" s="5">
        <f t="shared" si="98"/>
        <v>0</v>
      </c>
      <c r="AX55" s="5">
        <f t="shared" si="99"/>
        <v>0</v>
      </c>
      <c r="AY55" s="5">
        <f t="shared" si="100"/>
        <v>0</v>
      </c>
      <c r="AZ55" s="5">
        <f t="shared" si="101"/>
        <v>0</v>
      </c>
      <c r="BA55" s="5">
        <f t="shared" si="102"/>
        <v>0</v>
      </c>
      <c r="BB55" s="5">
        <f t="shared" si="103"/>
        <v>0</v>
      </c>
      <c r="BC55" s="5">
        <f t="shared" si="104"/>
        <v>0</v>
      </c>
      <c r="BD55" s="5">
        <f t="shared" si="105"/>
        <v>0</v>
      </c>
      <c r="BE55" s="5">
        <f t="shared" si="106"/>
        <v>0</v>
      </c>
      <c r="BF55" s="5">
        <f t="shared" si="107"/>
        <v>0</v>
      </c>
      <c r="BG55" s="5">
        <f t="shared" si="108"/>
        <v>0</v>
      </c>
      <c r="BH55" s="5">
        <f t="shared" si="109"/>
        <v>0</v>
      </c>
      <c r="BI55" s="32">
        <f t="shared" si="110"/>
        <v>0</v>
      </c>
    </row>
    <row r="56" spans="1:61" x14ac:dyDescent="0.25">
      <c r="A56" s="31"/>
      <c r="B56" s="5"/>
      <c r="C56" s="5"/>
      <c r="D56" s="53"/>
      <c r="E56" s="5"/>
      <c r="F56" s="5"/>
      <c r="G56" s="53"/>
      <c r="H56" s="4">
        <v>5</v>
      </c>
      <c r="I56" s="30" t="s">
        <v>50</v>
      </c>
      <c r="J56" s="53"/>
      <c r="K56" s="4"/>
      <c r="L56" s="5"/>
      <c r="M56" s="53"/>
      <c r="N56" s="4">
        <v>5</v>
      </c>
      <c r="O56" s="30" t="s">
        <v>97</v>
      </c>
      <c r="P56" s="50"/>
      <c r="Q56" s="4">
        <v>5</v>
      </c>
      <c r="R56" s="30" t="s">
        <v>97</v>
      </c>
      <c r="S56" s="50"/>
      <c r="T56" s="4"/>
      <c r="U56" s="5"/>
      <c r="V56" s="63"/>
      <c r="X56" s="31"/>
      <c r="Y56" s="5">
        <f t="shared" si="74"/>
        <v>0</v>
      </c>
      <c r="Z56" s="5">
        <f t="shared" si="75"/>
        <v>0</v>
      </c>
      <c r="AA56" s="5" t="str">
        <f t="shared" si="76"/>
        <v>WOE 1</v>
      </c>
      <c r="AB56" s="5">
        <f t="shared" si="77"/>
        <v>0</v>
      </c>
      <c r="AC56" s="5">
        <f t="shared" si="78"/>
        <v>0</v>
      </c>
      <c r="AD56" s="5">
        <f t="shared" si="79"/>
        <v>0</v>
      </c>
      <c r="AE56" s="5">
        <f t="shared" si="80"/>
        <v>0</v>
      </c>
      <c r="AF56" s="5">
        <f t="shared" si="81"/>
        <v>0</v>
      </c>
      <c r="AG56" s="5">
        <f t="shared" si="82"/>
        <v>0</v>
      </c>
      <c r="AH56" s="5">
        <f t="shared" si="83"/>
        <v>0</v>
      </c>
      <c r="AI56" s="5">
        <f t="shared" si="84"/>
        <v>0</v>
      </c>
      <c r="AJ56" s="5">
        <f t="shared" si="85"/>
        <v>0</v>
      </c>
      <c r="AK56" s="5">
        <f t="shared" si="86"/>
        <v>0</v>
      </c>
      <c r="AL56" s="5">
        <f t="shared" si="87"/>
        <v>0</v>
      </c>
      <c r="AM56" s="5">
        <f t="shared" si="88"/>
        <v>0</v>
      </c>
      <c r="AN56" s="5">
        <f t="shared" si="89"/>
        <v>0</v>
      </c>
      <c r="AO56" s="5">
        <f t="shared" si="90"/>
        <v>0</v>
      </c>
      <c r="AP56" s="5">
        <f t="shared" si="91"/>
        <v>0</v>
      </c>
      <c r="AQ56" s="5">
        <f t="shared" si="92"/>
        <v>0</v>
      </c>
      <c r="AR56" s="5">
        <f t="shared" si="93"/>
        <v>0</v>
      </c>
      <c r="AS56" s="5">
        <f t="shared" si="94"/>
        <v>0</v>
      </c>
      <c r="AT56" s="5">
        <f t="shared" si="95"/>
        <v>0</v>
      </c>
      <c r="AU56" s="5">
        <f t="shared" si="96"/>
        <v>0</v>
      </c>
      <c r="AV56" s="5">
        <f t="shared" si="97"/>
        <v>0</v>
      </c>
      <c r="AW56" s="5">
        <f t="shared" si="98"/>
        <v>0</v>
      </c>
      <c r="AX56" s="5" t="str">
        <f t="shared" si="99"/>
        <v>VRIJ 24</v>
      </c>
      <c r="AY56" s="5">
        <f t="shared" si="100"/>
        <v>0</v>
      </c>
      <c r="AZ56" s="5">
        <f t="shared" si="101"/>
        <v>0</v>
      </c>
      <c r="BA56" s="5">
        <f t="shared" si="102"/>
        <v>0</v>
      </c>
      <c r="BB56" s="5">
        <f t="shared" si="103"/>
        <v>0</v>
      </c>
      <c r="BC56" s="5">
        <f t="shared" si="104"/>
        <v>0</v>
      </c>
      <c r="BD56" s="5">
        <f t="shared" si="105"/>
        <v>0</v>
      </c>
      <c r="BE56" s="5">
        <f t="shared" si="106"/>
        <v>0</v>
      </c>
      <c r="BF56" s="5">
        <f t="shared" si="107"/>
        <v>0</v>
      </c>
      <c r="BG56" s="5">
        <f t="shared" si="108"/>
        <v>0</v>
      </c>
      <c r="BH56" s="5">
        <f t="shared" si="109"/>
        <v>0</v>
      </c>
      <c r="BI56" s="32">
        <f t="shared" si="110"/>
        <v>0</v>
      </c>
    </row>
    <row r="57" spans="1:61" x14ac:dyDescent="0.25">
      <c r="A57" s="31"/>
      <c r="B57" s="5"/>
      <c r="C57" s="5"/>
      <c r="D57" s="53"/>
      <c r="E57" s="5"/>
      <c r="F57" s="5"/>
      <c r="G57" s="53"/>
      <c r="H57" s="4"/>
      <c r="I57" s="5"/>
      <c r="J57" s="53"/>
      <c r="K57" s="4"/>
      <c r="L57" s="5"/>
      <c r="M57" s="53"/>
      <c r="N57" s="4">
        <v>6</v>
      </c>
      <c r="O57" s="5"/>
      <c r="P57" s="50"/>
      <c r="Q57" s="4">
        <v>6</v>
      </c>
      <c r="R57" s="21" t="s">
        <v>38</v>
      </c>
      <c r="S57" s="52"/>
      <c r="T57" s="4"/>
      <c r="U57" s="5"/>
      <c r="V57" s="65"/>
      <c r="X57" s="31"/>
      <c r="Y57" s="5">
        <f t="shared" si="74"/>
        <v>0</v>
      </c>
      <c r="Z57" s="5">
        <f t="shared" si="75"/>
        <v>0</v>
      </c>
      <c r="AA57" s="5">
        <f t="shared" si="76"/>
        <v>0</v>
      </c>
      <c r="AB57" s="5">
        <f t="shared" si="77"/>
        <v>0</v>
      </c>
      <c r="AC57" s="5">
        <f t="shared" si="78"/>
        <v>0</v>
      </c>
      <c r="AD57" s="5">
        <f t="shared" si="79"/>
        <v>0</v>
      </c>
      <c r="AE57" s="5">
        <f t="shared" si="80"/>
        <v>0</v>
      </c>
      <c r="AF57" s="5">
        <f t="shared" si="81"/>
        <v>0</v>
      </c>
      <c r="AG57" s="5">
        <f t="shared" si="82"/>
        <v>0</v>
      </c>
      <c r="AH57" s="5">
        <f t="shared" si="83"/>
        <v>0</v>
      </c>
      <c r="AI57" s="5">
        <f t="shared" si="84"/>
        <v>0</v>
      </c>
      <c r="AJ57" s="5">
        <f t="shared" si="85"/>
        <v>0</v>
      </c>
      <c r="AK57" s="5">
        <f t="shared" si="86"/>
        <v>0</v>
      </c>
      <c r="AL57" s="5">
        <f t="shared" si="87"/>
        <v>0</v>
      </c>
      <c r="AM57" s="5">
        <f t="shared" si="88"/>
        <v>0</v>
      </c>
      <c r="AN57" s="5">
        <f t="shared" si="89"/>
        <v>0</v>
      </c>
      <c r="AO57" s="5">
        <f t="shared" si="90"/>
        <v>0</v>
      </c>
      <c r="AP57" s="5">
        <f t="shared" si="91"/>
        <v>0</v>
      </c>
      <c r="AQ57" s="5">
        <f t="shared" si="92"/>
        <v>0</v>
      </c>
      <c r="AR57" s="5">
        <f t="shared" si="93"/>
        <v>0</v>
      </c>
      <c r="AS57" s="5">
        <f t="shared" si="94"/>
        <v>0</v>
      </c>
      <c r="AT57" s="5">
        <f t="shared" si="95"/>
        <v>0</v>
      </c>
      <c r="AU57" s="5">
        <f t="shared" si="96"/>
        <v>0</v>
      </c>
      <c r="AV57" s="5">
        <f t="shared" si="97"/>
        <v>0</v>
      </c>
      <c r="AW57" s="5">
        <f t="shared" si="98"/>
        <v>0</v>
      </c>
      <c r="AX57" s="5">
        <f t="shared" si="99"/>
        <v>0</v>
      </c>
      <c r="AY57" s="5">
        <f t="shared" si="100"/>
        <v>0</v>
      </c>
      <c r="AZ57" s="5">
        <f t="shared" si="101"/>
        <v>0</v>
      </c>
      <c r="BA57" s="5">
        <f t="shared" si="102"/>
        <v>0</v>
      </c>
      <c r="BB57" s="5">
        <f t="shared" si="103"/>
        <v>0</v>
      </c>
      <c r="BC57" s="5">
        <f t="shared" si="104"/>
        <v>0</v>
      </c>
      <c r="BD57" s="5">
        <f t="shared" si="105"/>
        <v>0</v>
      </c>
      <c r="BE57" s="5">
        <f t="shared" si="106"/>
        <v>0</v>
      </c>
      <c r="BF57" s="5">
        <f t="shared" si="107"/>
        <v>0</v>
      </c>
      <c r="BG57" s="5">
        <f t="shared" si="108"/>
        <v>0</v>
      </c>
      <c r="BH57" s="5">
        <f t="shared" si="109"/>
        <v>0</v>
      </c>
      <c r="BI57" s="32">
        <f t="shared" si="110"/>
        <v>0</v>
      </c>
    </row>
    <row r="58" spans="1:61" x14ac:dyDescent="0.25">
      <c r="A58" s="31"/>
      <c r="B58" s="5"/>
      <c r="C58" s="5"/>
      <c r="D58" s="53"/>
      <c r="E58" s="5"/>
      <c r="F58" s="5"/>
      <c r="G58" s="53"/>
      <c r="H58" s="4"/>
      <c r="I58" s="5"/>
      <c r="J58" s="53"/>
      <c r="K58" s="4"/>
      <c r="L58" s="5"/>
      <c r="M58" s="53"/>
      <c r="N58" s="4"/>
      <c r="O58" s="5"/>
      <c r="P58" s="50"/>
      <c r="Q58" s="4">
        <v>7</v>
      </c>
      <c r="R58" s="21" t="s">
        <v>156</v>
      </c>
      <c r="S58" s="52"/>
      <c r="T58" s="4"/>
      <c r="U58" s="5"/>
      <c r="V58" s="65"/>
      <c r="X58" s="31"/>
      <c r="Y58" s="5">
        <f t="shared" si="74"/>
        <v>0</v>
      </c>
      <c r="Z58" s="5">
        <f t="shared" si="75"/>
        <v>0</v>
      </c>
      <c r="AA58" s="5">
        <f t="shared" si="76"/>
        <v>0</v>
      </c>
      <c r="AB58" s="5">
        <f t="shared" si="77"/>
        <v>0</v>
      </c>
      <c r="AC58" s="5">
        <f t="shared" si="78"/>
        <v>0</v>
      </c>
      <c r="AD58" s="5">
        <f t="shared" si="79"/>
        <v>0</v>
      </c>
      <c r="AE58" s="5">
        <f t="shared" si="80"/>
        <v>0</v>
      </c>
      <c r="AF58" s="5">
        <f t="shared" si="81"/>
        <v>0</v>
      </c>
      <c r="AG58" s="5">
        <f t="shared" si="82"/>
        <v>0</v>
      </c>
      <c r="AH58" s="5">
        <f t="shared" si="83"/>
        <v>0</v>
      </c>
      <c r="AI58" s="5">
        <f t="shared" si="84"/>
        <v>0</v>
      </c>
      <c r="AJ58" s="5">
        <f t="shared" si="85"/>
        <v>0</v>
      </c>
      <c r="AK58" s="5">
        <f t="shared" si="86"/>
        <v>0</v>
      </c>
      <c r="AL58" s="5">
        <f t="shared" si="87"/>
        <v>0</v>
      </c>
      <c r="AM58" s="5">
        <f t="shared" si="88"/>
        <v>0</v>
      </c>
      <c r="AN58" s="5">
        <f t="shared" si="89"/>
        <v>0</v>
      </c>
      <c r="AO58" s="5">
        <f t="shared" si="90"/>
        <v>0</v>
      </c>
      <c r="AP58" s="5">
        <f t="shared" si="91"/>
        <v>0</v>
      </c>
      <c r="AQ58" s="5">
        <f t="shared" si="92"/>
        <v>0</v>
      </c>
      <c r="AR58" s="5">
        <f t="shared" si="93"/>
        <v>0</v>
      </c>
      <c r="AS58" s="5">
        <f t="shared" si="94"/>
        <v>0</v>
      </c>
      <c r="AT58" s="5">
        <f t="shared" si="95"/>
        <v>0</v>
      </c>
      <c r="AU58" s="5">
        <f t="shared" si="96"/>
        <v>0</v>
      </c>
      <c r="AV58" s="5">
        <f t="shared" si="97"/>
        <v>0</v>
      </c>
      <c r="AW58" s="5">
        <f t="shared" si="98"/>
        <v>0</v>
      </c>
      <c r="AX58" s="5">
        <f t="shared" si="99"/>
        <v>0</v>
      </c>
      <c r="AY58" s="5">
        <f t="shared" si="100"/>
        <v>0</v>
      </c>
      <c r="AZ58" s="5">
        <f t="shared" si="101"/>
        <v>0</v>
      </c>
      <c r="BA58" s="5">
        <f t="shared" si="102"/>
        <v>0</v>
      </c>
      <c r="BB58" s="5">
        <f t="shared" si="103"/>
        <v>0</v>
      </c>
      <c r="BC58" s="5">
        <f t="shared" si="104"/>
        <v>0</v>
      </c>
      <c r="BD58" s="5">
        <f t="shared" si="105"/>
        <v>0</v>
      </c>
      <c r="BE58" s="5">
        <f t="shared" si="106"/>
        <v>0</v>
      </c>
      <c r="BF58" s="5">
        <f t="shared" si="107"/>
        <v>0</v>
      </c>
      <c r="BG58" s="5">
        <f t="shared" si="108"/>
        <v>0</v>
      </c>
      <c r="BH58" s="5">
        <f t="shared" si="109"/>
        <v>0</v>
      </c>
      <c r="BI58" s="32">
        <f t="shared" si="110"/>
        <v>0</v>
      </c>
    </row>
    <row r="59" spans="1:61" ht="15.75" thickBot="1" x14ac:dyDescent="0.3">
      <c r="A59" s="33"/>
      <c r="B59" s="34"/>
      <c r="C59" s="34"/>
      <c r="D59" s="55"/>
      <c r="E59" s="34"/>
      <c r="F59" s="34"/>
      <c r="G59" s="55"/>
      <c r="H59" s="35"/>
      <c r="I59" s="34"/>
      <c r="J59" s="55"/>
      <c r="K59" s="35"/>
      <c r="L59" s="34"/>
      <c r="M59" s="55"/>
      <c r="N59" s="35"/>
      <c r="O59" s="34"/>
      <c r="P59" s="60"/>
      <c r="Q59" s="35">
        <v>8</v>
      </c>
      <c r="R59" s="34"/>
      <c r="S59" s="60"/>
      <c r="T59" s="35"/>
      <c r="U59" s="34"/>
      <c r="V59" s="66"/>
      <c r="X59" s="33"/>
      <c r="Y59" s="34">
        <f t="shared" si="74"/>
        <v>0</v>
      </c>
      <c r="Z59" s="34">
        <f t="shared" si="75"/>
        <v>0</v>
      </c>
      <c r="AA59" s="34">
        <f t="shared" si="76"/>
        <v>0</v>
      </c>
      <c r="AB59" s="34">
        <f t="shared" si="77"/>
        <v>0</v>
      </c>
      <c r="AC59" s="34">
        <f t="shared" si="78"/>
        <v>0</v>
      </c>
      <c r="AD59" s="34">
        <f t="shared" si="79"/>
        <v>0</v>
      </c>
      <c r="AE59" s="34">
        <f t="shared" si="80"/>
        <v>0</v>
      </c>
      <c r="AF59" s="34">
        <f t="shared" si="81"/>
        <v>0</v>
      </c>
      <c r="AG59" s="34">
        <f t="shared" si="82"/>
        <v>0</v>
      </c>
      <c r="AH59" s="34">
        <f t="shared" si="83"/>
        <v>0</v>
      </c>
      <c r="AI59" s="34">
        <f t="shared" si="84"/>
        <v>0</v>
      </c>
      <c r="AJ59" s="34">
        <f t="shared" si="85"/>
        <v>0</v>
      </c>
      <c r="AK59" s="34">
        <f t="shared" si="86"/>
        <v>0</v>
      </c>
      <c r="AL59" s="34">
        <f t="shared" si="87"/>
        <v>0</v>
      </c>
      <c r="AM59" s="34">
        <f t="shared" si="88"/>
        <v>0</v>
      </c>
      <c r="AN59" s="34">
        <f t="shared" si="89"/>
        <v>0</v>
      </c>
      <c r="AO59" s="34">
        <f t="shared" si="90"/>
        <v>0</v>
      </c>
      <c r="AP59" s="34">
        <f t="shared" si="91"/>
        <v>0</v>
      </c>
      <c r="AQ59" s="34">
        <f t="shared" si="92"/>
        <v>0</v>
      </c>
      <c r="AR59" s="34">
        <f t="shared" si="93"/>
        <v>0</v>
      </c>
      <c r="AS59" s="34">
        <f t="shared" si="94"/>
        <v>0</v>
      </c>
      <c r="AT59" s="34">
        <f t="shared" si="95"/>
        <v>0</v>
      </c>
      <c r="AU59" s="34">
        <f t="shared" si="96"/>
        <v>0</v>
      </c>
      <c r="AV59" s="34">
        <f t="shared" si="97"/>
        <v>0</v>
      </c>
      <c r="AW59" s="34">
        <f t="shared" si="98"/>
        <v>0</v>
      </c>
      <c r="AX59" s="34">
        <f t="shared" si="99"/>
        <v>0</v>
      </c>
      <c r="AY59" s="34">
        <f t="shared" si="100"/>
        <v>0</v>
      </c>
      <c r="AZ59" s="34">
        <f t="shared" si="101"/>
        <v>0</v>
      </c>
      <c r="BA59" s="34">
        <f t="shared" si="102"/>
        <v>0</v>
      </c>
      <c r="BB59" s="34">
        <f t="shared" si="103"/>
        <v>0</v>
      </c>
      <c r="BC59" s="34">
        <f t="shared" si="104"/>
        <v>0</v>
      </c>
      <c r="BD59" s="34">
        <f t="shared" si="105"/>
        <v>0</v>
      </c>
      <c r="BE59" s="34">
        <f t="shared" si="106"/>
        <v>0</v>
      </c>
      <c r="BF59" s="34">
        <f t="shared" si="107"/>
        <v>0</v>
      </c>
      <c r="BG59" s="34">
        <f t="shared" si="108"/>
        <v>0</v>
      </c>
      <c r="BH59" s="34">
        <f t="shared" si="109"/>
        <v>0</v>
      </c>
      <c r="BI59" s="36">
        <f t="shared" si="110"/>
        <v>0</v>
      </c>
    </row>
    <row r="60" spans="1:61" ht="20.65" customHeight="1" thickTop="1" thickBot="1" x14ac:dyDescent="0.3"/>
    <row r="61" spans="1:61" ht="21.75" thickTop="1" x14ac:dyDescent="0.35">
      <c r="A61" s="39" t="str">
        <f>A41</f>
        <v xml:space="preserve"> </v>
      </c>
      <c r="B61" s="40"/>
      <c r="C61" s="42" t="s">
        <v>130</v>
      </c>
      <c r="D61" s="48"/>
      <c r="E61" s="42"/>
      <c r="F61" s="42" t="s">
        <v>131</v>
      </c>
      <c r="G61" s="57"/>
      <c r="H61" s="40"/>
      <c r="I61" s="42" t="s">
        <v>132</v>
      </c>
      <c r="J61" s="57"/>
      <c r="K61" s="40"/>
      <c r="L61" s="44" t="s">
        <v>133</v>
      </c>
      <c r="M61" s="48"/>
      <c r="N61" s="41"/>
      <c r="O61" s="44" t="s">
        <v>134</v>
      </c>
      <c r="P61" s="48"/>
      <c r="Q61" s="44"/>
      <c r="R61" s="44" t="s">
        <v>135</v>
      </c>
      <c r="S61" s="48"/>
      <c r="T61" s="41"/>
      <c r="U61" s="44" t="s">
        <v>136</v>
      </c>
      <c r="V61" s="62"/>
      <c r="X61" s="77" t="s">
        <v>149</v>
      </c>
      <c r="Y61" s="80" t="str">
        <f>C1</f>
        <v>MA</v>
      </c>
      <c r="Z61" s="80" t="str">
        <f>F1</f>
        <v>DI</v>
      </c>
      <c r="AA61" s="80" t="str">
        <f>I1</f>
        <v>WOE 1</v>
      </c>
      <c r="AB61" s="80" t="str">
        <f>L1</f>
        <v>DON 2</v>
      </c>
      <c r="AC61" s="80" t="str">
        <f>O1</f>
        <v>VRIJ 3</v>
      </c>
      <c r="AD61" s="80" t="str">
        <f>R1</f>
        <v>ZAT 4</v>
      </c>
      <c r="AE61" s="80" t="str">
        <f>U1</f>
        <v>ZON 5</v>
      </c>
      <c r="AF61" s="80" t="str">
        <f>C21</f>
        <v>MA 6</v>
      </c>
      <c r="AG61" s="80" t="str">
        <f>F21</f>
        <v>DI 7</v>
      </c>
      <c r="AH61" s="80" t="str">
        <f>I21</f>
        <v>WOE 8</v>
      </c>
      <c r="AI61" s="80" t="str">
        <f>L21</f>
        <v>DON 9</v>
      </c>
      <c r="AJ61" s="80" t="str">
        <f>O21</f>
        <v>VRIJ 10</v>
      </c>
      <c r="AK61" s="80" t="str">
        <f>R21</f>
        <v>ZAT 11</v>
      </c>
      <c r="AL61" s="80" t="str">
        <f>U21</f>
        <v>ZON 12</v>
      </c>
      <c r="AM61" s="80" t="str">
        <f>C41</f>
        <v>MA 13</v>
      </c>
      <c r="AN61" s="80" t="str">
        <f>F41</f>
        <v>DI 14</v>
      </c>
      <c r="AO61" s="80" t="str">
        <f>I41</f>
        <v>WOE 15</v>
      </c>
      <c r="AP61" s="80" t="str">
        <f>L41</f>
        <v>DON 16</v>
      </c>
      <c r="AQ61" s="80" t="str">
        <f>O41</f>
        <v>VRIJ 17</v>
      </c>
      <c r="AR61" s="80" t="str">
        <f>R41</f>
        <v>ZAT 18</v>
      </c>
      <c r="AS61" s="80" t="str">
        <f>U41</f>
        <v>ZON 19</v>
      </c>
      <c r="AT61" s="80" t="str">
        <f>C61</f>
        <v>MA 20</v>
      </c>
      <c r="AU61" s="80" t="str">
        <f>F61</f>
        <v>DI 21</v>
      </c>
      <c r="AV61" s="80" t="str">
        <f>I61</f>
        <v>WOE 22</v>
      </c>
      <c r="AW61" s="80" t="str">
        <f>L61</f>
        <v>DON 23</v>
      </c>
      <c r="AX61" s="80" t="str">
        <f>O61</f>
        <v>VRIJ 24</v>
      </c>
      <c r="AY61" s="80" t="str">
        <f>R61</f>
        <v>ZAT 25</v>
      </c>
      <c r="AZ61" s="80" t="str">
        <f>U61</f>
        <v>ZON 26</v>
      </c>
      <c r="BA61" s="80" t="str">
        <f>C81</f>
        <v>MA 27</v>
      </c>
      <c r="BB61" s="80" t="str">
        <f>F81</f>
        <v>DI 28</v>
      </c>
      <c r="BC61" s="80" t="str">
        <f>I81</f>
        <v>WOE 29</v>
      </c>
      <c r="BD61" s="80" t="str">
        <f>L81</f>
        <v>DON 30</v>
      </c>
      <c r="BE61" s="80" t="str">
        <f>O81</f>
        <v xml:space="preserve">VRIJ </v>
      </c>
      <c r="BF61" s="80" t="str">
        <f>R81</f>
        <v xml:space="preserve">ZAT </v>
      </c>
      <c r="BG61" s="80" t="str">
        <f>U81</f>
        <v xml:space="preserve">ZON </v>
      </c>
      <c r="BH61" s="80" t="str">
        <f>C101</f>
        <v xml:space="preserve">MA </v>
      </c>
      <c r="BI61" s="81" t="str">
        <f>F101</f>
        <v xml:space="preserve">DI </v>
      </c>
    </row>
    <row r="62" spans="1:61" ht="18.75" x14ac:dyDescent="0.3">
      <c r="A62" s="37" t="s">
        <v>6</v>
      </c>
      <c r="B62" s="4">
        <v>1</v>
      </c>
      <c r="C62" s="30" t="s">
        <v>8</v>
      </c>
      <c r="D62" s="49"/>
      <c r="E62" s="5">
        <v>1</v>
      </c>
      <c r="F62" s="5" t="s">
        <v>8</v>
      </c>
      <c r="G62" s="53"/>
      <c r="H62" s="4">
        <v>1</v>
      </c>
      <c r="I62" s="5" t="s">
        <v>9</v>
      </c>
      <c r="J62" s="53"/>
      <c r="K62" s="45">
        <v>1</v>
      </c>
      <c r="L62" s="5" t="s">
        <v>8</v>
      </c>
      <c r="M62" s="50"/>
      <c r="N62" s="4">
        <v>1</v>
      </c>
      <c r="O62" s="5" t="s">
        <v>8</v>
      </c>
      <c r="P62" s="50"/>
      <c r="Q62" s="5">
        <v>1</v>
      </c>
      <c r="R62" s="5" t="s">
        <v>8</v>
      </c>
      <c r="S62" s="67"/>
      <c r="T62" s="4">
        <v>1</v>
      </c>
      <c r="U62" s="5" t="s">
        <v>9</v>
      </c>
      <c r="V62" s="63"/>
      <c r="X62" s="31"/>
      <c r="Y62" s="5">
        <f>IF(C2="Lisa",$C$1,)</f>
        <v>0</v>
      </c>
      <c r="Z62" s="5">
        <f>IF(F2="Lisa",$F$1,0)</f>
        <v>0</v>
      </c>
      <c r="AA62" s="5">
        <f>IF(I2="Lisa",$I$1,0)</f>
        <v>0</v>
      </c>
      <c r="AB62" s="5">
        <f>IF(L2="Lisa",$L$1,0)</f>
        <v>0</v>
      </c>
      <c r="AC62" s="5">
        <f>IF(O2="Lisa",$O$1,0)</f>
        <v>0</v>
      </c>
      <c r="AD62" s="5">
        <f>IF(R2="Lisa",$R$1,0)</f>
        <v>0</v>
      </c>
      <c r="AE62" s="5">
        <f>IF(U2="Lisa",$U$1,0)</f>
        <v>0</v>
      </c>
      <c r="AF62" s="5">
        <f>IF(C22="Lisa",$C$21,0)</f>
        <v>0</v>
      </c>
      <c r="AG62" s="5">
        <f>IF(F22="Lisa",$F$21,0)</f>
        <v>0</v>
      </c>
      <c r="AH62" s="5">
        <f>IF(I22="Lisa",$I$21,0)</f>
        <v>0</v>
      </c>
      <c r="AI62" s="5">
        <f>IF(L22="Lisa",$L$21,0)</f>
        <v>0</v>
      </c>
      <c r="AJ62" s="5">
        <f>IF(O22="Lisa",$O$21,0)</f>
        <v>0</v>
      </c>
      <c r="AK62" s="5">
        <f>IF(R22="Lisa",$R$21,0)</f>
        <v>0</v>
      </c>
      <c r="AL62" s="5">
        <f>IF(U22="Lisa",$U$21,0)</f>
        <v>0</v>
      </c>
      <c r="AM62" s="5">
        <f>IF(C42="Lisa",$C$41,0)</f>
        <v>0</v>
      </c>
      <c r="AN62" s="5">
        <f>IF(F42="Lisa",$F$41,0)</f>
        <v>0</v>
      </c>
      <c r="AO62" s="5">
        <f>IF(I42="Lisa",$I$41,0)</f>
        <v>0</v>
      </c>
      <c r="AP62" s="5">
        <f>IF(L42="Lisa",$L$41,0)</f>
        <v>0</v>
      </c>
      <c r="AQ62" s="5">
        <f>IF(O42="Lisa",$O$41,0)</f>
        <v>0</v>
      </c>
      <c r="AR62" s="5">
        <f>IF(R42="Lisa",$R$41,0)</f>
        <v>0</v>
      </c>
      <c r="AS62" s="5">
        <f>IF(U42="Lisa",$U$41,0)</f>
        <v>0</v>
      </c>
      <c r="AT62" s="5">
        <f>IF(C62="Lisa",$C$61,0)</f>
        <v>0</v>
      </c>
      <c r="AU62" s="5">
        <f>IF(F62="Lisa",$F$61,0)</f>
        <v>0</v>
      </c>
      <c r="AV62" s="5">
        <f>IF(I62="Lisa",$I$61,0)</f>
        <v>0</v>
      </c>
      <c r="AW62" s="5">
        <f>IF(L62="Lisa",$L$61,0)</f>
        <v>0</v>
      </c>
      <c r="AX62" s="5">
        <f>IF(O62="Lisa",$O$61,0)</f>
        <v>0</v>
      </c>
      <c r="AY62" s="5">
        <f>IF(R62="Lisa",$R$61,0)</f>
        <v>0</v>
      </c>
      <c r="AZ62" s="5">
        <f>IF(U62="Lisa",$U$61,0)</f>
        <v>0</v>
      </c>
      <c r="BA62" s="5">
        <f>IF(C82="Lisa",$C$81,0)</f>
        <v>0</v>
      </c>
      <c r="BB62" s="5">
        <f>IF(F82="Lisa",$F$81,0)</f>
        <v>0</v>
      </c>
      <c r="BC62" s="5">
        <f>IF(I82="Lisa",$I$81,0)</f>
        <v>0</v>
      </c>
      <c r="BD62" s="5">
        <f>IF(L82="Lisa",$L$81,0)</f>
        <v>0</v>
      </c>
      <c r="BE62" s="5">
        <f>IF(O82="Lisa",$O$81,0)</f>
        <v>0</v>
      </c>
      <c r="BF62" s="5">
        <f>IF(R82="Lisa",$R$81,0)</f>
        <v>0</v>
      </c>
      <c r="BG62" s="5">
        <f>IF(U82="Lisa",U$81,0)</f>
        <v>0</v>
      </c>
      <c r="BH62" s="5">
        <f>IF(C102="Lisa",$C$101,0)</f>
        <v>0</v>
      </c>
      <c r="BI62" s="32">
        <f>IF(F102="Lisa",$F$101,0)</f>
        <v>0</v>
      </c>
    </row>
    <row r="63" spans="1:61" x14ac:dyDescent="0.25">
      <c r="A63" s="31"/>
      <c r="B63" s="4">
        <v>2</v>
      </c>
      <c r="C63" s="5" t="s">
        <v>47</v>
      </c>
      <c r="D63" s="50" t="s">
        <v>159</v>
      </c>
      <c r="E63" s="5">
        <v>2</v>
      </c>
      <c r="F63" s="30" t="s">
        <v>9</v>
      </c>
      <c r="G63" s="53"/>
      <c r="H63" s="4">
        <v>2</v>
      </c>
      <c r="I63" s="5" t="s">
        <v>158</v>
      </c>
      <c r="J63" s="53" t="s">
        <v>159</v>
      </c>
      <c r="K63" s="4">
        <v>2</v>
      </c>
      <c r="L63" s="5" t="s">
        <v>148</v>
      </c>
      <c r="M63" s="50" t="s">
        <v>163</v>
      </c>
      <c r="N63" s="4">
        <v>2</v>
      </c>
      <c r="O63" s="30" t="s">
        <v>161</v>
      </c>
      <c r="P63" s="50" t="s">
        <v>159</v>
      </c>
      <c r="Q63" s="5">
        <v>2</v>
      </c>
      <c r="R63" s="79" t="s">
        <v>97</v>
      </c>
      <c r="S63" s="61"/>
      <c r="T63" s="4">
        <v>2</v>
      </c>
      <c r="U63" s="5" t="s">
        <v>39</v>
      </c>
      <c r="V63" s="64"/>
      <c r="X63" s="31"/>
      <c r="Y63" s="5">
        <f t="shared" ref="Y63:Y79" si="111">IF(C3="Lisa",$C$1,)</f>
        <v>0</v>
      </c>
      <c r="Z63" s="5">
        <f t="shared" ref="Z63:Z79" si="112">IF(F3="Lisa",$F$1,0)</f>
        <v>0</v>
      </c>
      <c r="AA63" s="5">
        <f t="shared" ref="AA63:AA79" si="113">IF(I3="Lisa",$I$1,0)</f>
        <v>0</v>
      </c>
      <c r="AB63" s="5">
        <f t="shared" ref="AB63:AB79" si="114">IF(L3="Lisa",$L$1,0)</f>
        <v>0</v>
      </c>
      <c r="AC63" s="5">
        <f t="shared" ref="AC63:AC79" si="115">IF(O3="Lisa",$O$1,0)</f>
        <v>0</v>
      </c>
      <c r="AD63" s="5">
        <f t="shared" ref="AD63:AD79" si="116">IF(R3="Lisa",$R$1,0)</f>
        <v>0</v>
      </c>
      <c r="AE63" s="5">
        <f t="shared" ref="AE63:AE79" si="117">IF(U3="Lisa",$U$1,0)</f>
        <v>0</v>
      </c>
      <c r="AF63" s="5">
        <f t="shared" ref="AF63:AF79" si="118">IF(C23="Lisa",$C$21,0)</f>
        <v>0</v>
      </c>
      <c r="AG63" s="5">
        <f t="shared" ref="AG63:AG79" si="119">IF(F23="Lisa",$F$21,0)</f>
        <v>0</v>
      </c>
      <c r="AH63" s="5">
        <f t="shared" ref="AH63:AH79" si="120">IF(I23="Lisa",$I$21,0)</f>
        <v>0</v>
      </c>
      <c r="AI63" s="5">
        <f t="shared" ref="AI63:AI79" si="121">IF(L23="Lisa",$L$21,0)</f>
        <v>0</v>
      </c>
      <c r="AJ63" s="5">
        <f t="shared" ref="AJ63:AJ79" si="122">IF(O23="Lisa",$O$21,0)</f>
        <v>0</v>
      </c>
      <c r="AK63" s="5">
        <f t="shared" ref="AK63:AK79" si="123">IF(R23="Lisa",$R$21,0)</f>
        <v>0</v>
      </c>
      <c r="AL63" s="5">
        <f t="shared" ref="AL63:AL79" si="124">IF(U23="Lisa",$U$21,0)</f>
        <v>0</v>
      </c>
      <c r="AM63" s="5">
        <f t="shared" ref="AM63:AM79" si="125">IF(C43="Lisa",$C$41,0)</f>
        <v>0</v>
      </c>
      <c r="AN63" s="5">
        <f t="shared" ref="AN63:AN79" si="126">IF(F43="Lisa",$F$41,0)</f>
        <v>0</v>
      </c>
      <c r="AO63" s="5">
        <f t="shared" ref="AO63:AO79" si="127">IF(I43="Lisa",$I$41,0)</f>
        <v>0</v>
      </c>
      <c r="AP63" s="5">
        <f t="shared" ref="AP63:AP79" si="128">IF(L43="Lisa",$L$41,0)</f>
        <v>0</v>
      </c>
      <c r="AQ63" s="5">
        <f t="shared" ref="AQ63:AQ79" si="129">IF(O43="Lisa",$O$41,0)</f>
        <v>0</v>
      </c>
      <c r="AR63" s="5">
        <f t="shared" ref="AR63:AR79" si="130">IF(R43="Lisa",$R$41,0)</f>
        <v>0</v>
      </c>
      <c r="AS63" s="5">
        <f t="shared" ref="AS63:AS79" si="131">IF(U43="Lisa",$U$41,0)</f>
        <v>0</v>
      </c>
      <c r="AT63" s="5">
        <f t="shared" ref="AT63:AT79" si="132">IF(C63="Lisa",$C$61,0)</f>
        <v>0</v>
      </c>
      <c r="AU63" s="5">
        <f t="shared" ref="AU63:AU79" si="133">IF(F63="Lisa",$F$61,0)</f>
        <v>0</v>
      </c>
      <c r="AV63" s="5">
        <f t="shared" ref="AV63:AV79" si="134">IF(I63="Lisa",$I$61,0)</f>
        <v>0</v>
      </c>
      <c r="AW63" s="5">
        <f t="shared" ref="AW63:AW79" si="135">IF(L63="Lisa",$L$61,0)</f>
        <v>0</v>
      </c>
      <c r="AX63" s="5">
        <f t="shared" ref="AX63:AX79" si="136">IF(O63="Lisa",$O$61,0)</f>
        <v>0</v>
      </c>
      <c r="AY63" s="5">
        <f t="shared" ref="AY63:AY79" si="137">IF(R63="Lisa",$R$61,0)</f>
        <v>0</v>
      </c>
      <c r="AZ63" s="5">
        <f t="shared" ref="AZ63:AZ79" si="138">IF(U63="Lisa",$U$61,0)</f>
        <v>0</v>
      </c>
      <c r="BA63" s="5">
        <f t="shared" ref="BA63:BA79" si="139">IF(C83="Lisa",$C$81,0)</f>
        <v>0</v>
      </c>
      <c r="BB63" s="5">
        <f t="shared" ref="BB63:BB79" si="140">IF(F83="Lisa",$F$81,0)</f>
        <v>0</v>
      </c>
      <c r="BC63" s="5">
        <f t="shared" ref="BC63:BC79" si="141">IF(I83="Lisa",$I$81,0)</f>
        <v>0</v>
      </c>
      <c r="BD63" s="5">
        <f t="shared" ref="BD63:BD79" si="142">IF(L83="Lisa",$L$81,0)</f>
        <v>0</v>
      </c>
      <c r="BE63" s="5">
        <f t="shared" ref="BE63:BE79" si="143">IF(O83="Lisa",$O$81,0)</f>
        <v>0</v>
      </c>
      <c r="BF63" s="5">
        <f t="shared" ref="BF63:BF79" si="144">IF(R83="Lisa",$R$81,0)</f>
        <v>0</v>
      </c>
      <c r="BG63" s="5">
        <f t="shared" ref="BG63:BG79" si="145">IF(U83="Lisa",U$81,0)</f>
        <v>0</v>
      </c>
      <c r="BH63" s="5">
        <f t="shared" ref="BH63:BH79" si="146">IF(C103="Lisa",$C$101,0)</f>
        <v>0</v>
      </c>
      <c r="BI63" s="32">
        <f t="shared" ref="BI63:BI79" si="147">IF(F103="Lisa",$F$101,0)</f>
        <v>0</v>
      </c>
    </row>
    <row r="64" spans="1:61" x14ac:dyDescent="0.25">
      <c r="A64" s="46" t="s">
        <v>107</v>
      </c>
      <c r="B64" s="4">
        <v>3</v>
      </c>
      <c r="C64" s="30" t="s">
        <v>158</v>
      </c>
      <c r="D64" s="51" t="s">
        <v>163</v>
      </c>
      <c r="E64" s="5">
        <v>3</v>
      </c>
      <c r="F64" s="30" t="s">
        <v>168</v>
      </c>
      <c r="G64" s="53" t="s">
        <v>169</v>
      </c>
      <c r="H64" s="4">
        <v>3</v>
      </c>
      <c r="I64" s="30" t="s">
        <v>168</v>
      </c>
      <c r="J64" s="53" t="s">
        <v>163</v>
      </c>
      <c r="K64" s="4">
        <v>3</v>
      </c>
      <c r="L64" s="30" t="s">
        <v>168</v>
      </c>
      <c r="M64" s="50" t="s">
        <v>160</v>
      </c>
      <c r="N64" s="4">
        <v>3</v>
      </c>
      <c r="O64" s="5" t="s">
        <v>158</v>
      </c>
      <c r="P64" s="50" t="s">
        <v>163</v>
      </c>
      <c r="Q64" s="5">
        <v>3</v>
      </c>
      <c r="R64" s="30" t="s">
        <v>176</v>
      </c>
      <c r="S64" s="50"/>
      <c r="T64" s="4">
        <v>3</v>
      </c>
      <c r="U64" s="30" t="s">
        <v>156</v>
      </c>
      <c r="V64" s="63" t="s">
        <v>163</v>
      </c>
      <c r="X64" s="31"/>
      <c r="Y64" s="5">
        <f t="shared" si="111"/>
        <v>0</v>
      </c>
      <c r="Z64" s="5">
        <f t="shared" si="112"/>
        <v>0</v>
      </c>
      <c r="AA64" s="5">
        <f t="shared" si="113"/>
        <v>0</v>
      </c>
      <c r="AB64" s="5">
        <f t="shared" si="114"/>
        <v>0</v>
      </c>
      <c r="AC64" s="5">
        <f t="shared" si="115"/>
        <v>0</v>
      </c>
      <c r="AD64" s="5">
        <f t="shared" si="116"/>
        <v>0</v>
      </c>
      <c r="AE64" s="5">
        <f t="shared" si="117"/>
        <v>0</v>
      </c>
      <c r="AF64" s="5">
        <f t="shared" si="118"/>
        <v>0</v>
      </c>
      <c r="AG64" s="5">
        <f t="shared" si="119"/>
        <v>0</v>
      </c>
      <c r="AH64" s="5">
        <f t="shared" si="120"/>
        <v>0</v>
      </c>
      <c r="AI64" s="5">
        <f t="shared" si="121"/>
        <v>0</v>
      </c>
      <c r="AJ64" s="5">
        <f t="shared" si="122"/>
        <v>0</v>
      </c>
      <c r="AK64" s="5">
        <f t="shared" si="123"/>
        <v>0</v>
      </c>
      <c r="AL64" s="5">
        <f t="shared" si="124"/>
        <v>0</v>
      </c>
      <c r="AM64" s="5">
        <f t="shared" si="125"/>
        <v>0</v>
      </c>
      <c r="AN64" s="5">
        <f t="shared" si="126"/>
        <v>0</v>
      </c>
      <c r="AO64" s="5">
        <f t="shared" si="127"/>
        <v>0</v>
      </c>
      <c r="AP64" s="5">
        <f t="shared" si="128"/>
        <v>0</v>
      </c>
      <c r="AQ64" s="5">
        <f t="shared" si="129"/>
        <v>0</v>
      </c>
      <c r="AR64" s="5">
        <f t="shared" si="130"/>
        <v>0</v>
      </c>
      <c r="AS64" s="5">
        <f t="shared" si="131"/>
        <v>0</v>
      </c>
      <c r="AT64" s="5">
        <f t="shared" si="132"/>
        <v>0</v>
      </c>
      <c r="AU64" s="5">
        <f t="shared" si="133"/>
        <v>0</v>
      </c>
      <c r="AV64" s="5">
        <f t="shared" si="134"/>
        <v>0</v>
      </c>
      <c r="AW64" s="5">
        <f t="shared" si="135"/>
        <v>0</v>
      </c>
      <c r="AX64" s="5">
        <f t="shared" si="136"/>
        <v>0</v>
      </c>
      <c r="AY64" s="5">
        <f t="shared" si="137"/>
        <v>0</v>
      </c>
      <c r="AZ64" s="5">
        <f t="shared" si="138"/>
        <v>0</v>
      </c>
      <c r="BA64" s="5">
        <f t="shared" si="139"/>
        <v>0</v>
      </c>
      <c r="BB64" s="5">
        <f t="shared" si="140"/>
        <v>0</v>
      </c>
      <c r="BC64" s="5">
        <f t="shared" si="141"/>
        <v>0</v>
      </c>
      <c r="BD64" s="5">
        <f t="shared" si="142"/>
        <v>0</v>
      </c>
      <c r="BE64" s="5">
        <f t="shared" si="143"/>
        <v>0</v>
      </c>
      <c r="BF64" s="5">
        <f t="shared" si="144"/>
        <v>0</v>
      </c>
      <c r="BG64" s="5">
        <f t="shared" si="145"/>
        <v>0</v>
      </c>
      <c r="BH64" s="5">
        <f t="shared" si="146"/>
        <v>0</v>
      </c>
      <c r="BI64" s="32">
        <f t="shared" si="147"/>
        <v>0</v>
      </c>
    </row>
    <row r="65" spans="1:61" x14ac:dyDescent="0.25">
      <c r="A65" s="47" t="s">
        <v>108</v>
      </c>
      <c r="B65" s="4">
        <v>4</v>
      </c>
      <c r="C65" s="30" t="s">
        <v>161</v>
      </c>
      <c r="D65" s="50" t="s">
        <v>163</v>
      </c>
      <c r="E65" s="5">
        <v>4</v>
      </c>
      <c r="F65" s="30" t="s">
        <v>158</v>
      </c>
      <c r="G65" s="53" t="s">
        <v>163</v>
      </c>
      <c r="H65" s="4">
        <v>4</v>
      </c>
      <c r="I65" s="30" t="s">
        <v>161</v>
      </c>
      <c r="J65" s="53" t="s">
        <v>162</v>
      </c>
      <c r="K65" s="4"/>
      <c r="L65" s="5"/>
      <c r="M65" s="50"/>
      <c r="N65" s="4">
        <v>4</v>
      </c>
      <c r="O65" s="30" t="s">
        <v>165</v>
      </c>
      <c r="P65" s="50" t="s">
        <v>162</v>
      </c>
      <c r="Q65" s="5">
        <v>4</v>
      </c>
      <c r="R65" s="30" t="s">
        <v>82</v>
      </c>
      <c r="S65" s="50"/>
      <c r="T65" s="4">
        <v>4</v>
      </c>
      <c r="U65" s="79" t="s">
        <v>46</v>
      </c>
      <c r="V65" s="63" t="s">
        <v>163</v>
      </c>
      <c r="X65" s="31"/>
      <c r="Y65" s="5">
        <f t="shared" si="111"/>
        <v>0</v>
      </c>
      <c r="Z65" s="5">
        <f t="shared" si="112"/>
        <v>0</v>
      </c>
      <c r="AA65" s="5">
        <f t="shared" si="113"/>
        <v>0</v>
      </c>
      <c r="AB65" s="5">
        <f t="shared" si="114"/>
        <v>0</v>
      </c>
      <c r="AC65" s="5">
        <f t="shared" si="115"/>
        <v>0</v>
      </c>
      <c r="AD65" s="5">
        <f t="shared" si="116"/>
        <v>0</v>
      </c>
      <c r="AE65" s="5">
        <f t="shared" si="117"/>
        <v>0</v>
      </c>
      <c r="AF65" s="5">
        <f t="shared" si="118"/>
        <v>0</v>
      </c>
      <c r="AG65" s="5">
        <f t="shared" si="119"/>
        <v>0</v>
      </c>
      <c r="AH65" s="5">
        <f t="shared" si="120"/>
        <v>0</v>
      </c>
      <c r="AI65" s="5">
        <f t="shared" si="121"/>
        <v>0</v>
      </c>
      <c r="AJ65" s="5">
        <f t="shared" si="122"/>
        <v>0</v>
      </c>
      <c r="AK65" s="5">
        <f t="shared" si="123"/>
        <v>0</v>
      </c>
      <c r="AL65" s="5">
        <f t="shared" si="124"/>
        <v>0</v>
      </c>
      <c r="AM65" s="5">
        <f t="shared" si="125"/>
        <v>0</v>
      </c>
      <c r="AN65" s="5">
        <f t="shared" si="126"/>
        <v>0</v>
      </c>
      <c r="AO65" s="5">
        <f t="shared" si="127"/>
        <v>0</v>
      </c>
      <c r="AP65" s="5">
        <f t="shared" si="128"/>
        <v>0</v>
      </c>
      <c r="AQ65" s="5">
        <f t="shared" si="129"/>
        <v>0</v>
      </c>
      <c r="AR65" s="5">
        <f t="shared" si="130"/>
        <v>0</v>
      </c>
      <c r="AS65" s="5">
        <f t="shared" si="131"/>
        <v>0</v>
      </c>
      <c r="AT65" s="5">
        <f t="shared" si="132"/>
        <v>0</v>
      </c>
      <c r="AU65" s="5">
        <f t="shared" si="133"/>
        <v>0</v>
      </c>
      <c r="AV65" s="5">
        <f t="shared" si="134"/>
        <v>0</v>
      </c>
      <c r="AW65" s="5">
        <f t="shared" si="135"/>
        <v>0</v>
      </c>
      <c r="AX65" s="5">
        <f t="shared" si="136"/>
        <v>0</v>
      </c>
      <c r="AY65" s="5">
        <f t="shared" si="137"/>
        <v>0</v>
      </c>
      <c r="AZ65" s="5">
        <f t="shared" si="138"/>
        <v>0</v>
      </c>
      <c r="BA65" s="5">
        <f t="shared" si="139"/>
        <v>0</v>
      </c>
      <c r="BB65" s="5">
        <f t="shared" si="140"/>
        <v>0</v>
      </c>
      <c r="BC65" s="5">
        <f t="shared" si="141"/>
        <v>0</v>
      </c>
      <c r="BD65" s="5">
        <f t="shared" si="142"/>
        <v>0</v>
      </c>
      <c r="BE65" s="5">
        <f t="shared" si="143"/>
        <v>0</v>
      </c>
      <c r="BF65" s="5">
        <f t="shared" si="144"/>
        <v>0</v>
      </c>
      <c r="BG65" s="5">
        <f t="shared" si="145"/>
        <v>0</v>
      </c>
      <c r="BH65" s="5">
        <f t="shared" si="146"/>
        <v>0</v>
      </c>
      <c r="BI65" s="32">
        <f t="shared" si="147"/>
        <v>0</v>
      </c>
    </row>
    <row r="66" spans="1:61" x14ac:dyDescent="0.25">
      <c r="A66" s="31"/>
      <c r="B66" s="4">
        <v>5</v>
      </c>
      <c r="C66" s="30" t="s">
        <v>165</v>
      </c>
      <c r="D66" s="50" t="s">
        <v>160</v>
      </c>
      <c r="E66" s="5">
        <v>5</v>
      </c>
      <c r="F66" s="30" t="s">
        <v>166</v>
      </c>
      <c r="G66" s="53" t="s">
        <v>162</v>
      </c>
      <c r="H66" s="4">
        <v>5</v>
      </c>
      <c r="I66" s="30" t="s">
        <v>15</v>
      </c>
      <c r="J66" s="53"/>
      <c r="K66" s="4"/>
      <c r="L66" s="5"/>
      <c r="M66" s="50"/>
      <c r="N66" s="4">
        <v>5</v>
      </c>
      <c r="O66" s="30" t="s">
        <v>47</v>
      </c>
      <c r="P66" s="50"/>
      <c r="Q66" s="5">
        <v>5</v>
      </c>
      <c r="R66" s="30" t="s">
        <v>41</v>
      </c>
      <c r="S66" s="50" t="s">
        <v>167</v>
      </c>
      <c r="T66" s="4">
        <v>5</v>
      </c>
      <c r="U66" s="30" t="s">
        <v>152</v>
      </c>
      <c r="V66" s="63" t="s">
        <v>163</v>
      </c>
      <c r="X66" s="31"/>
      <c r="Y66" s="5">
        <f t="shared" si="111"/>
        <v>0</v>
      </c>
      <c r="Z66" s="5">
        <f t="shared" si="112"/>
        <v>0</v>
      </c>
      <c r="AA66" s="5">
        <f t="shared" si="113"/>
        <v>0</v>
      </c>
      <c r="AB66" s="5">
        <f t="shared" si="114"/>
        <v>0</v>
      </c>
      <c r="AC66" s="5">
        <f t="shared" si="115"/>
        <v>0</v>
      </c>
      <c r="AD66" s="5">
        <f t="shared" si="116"/>
        <v>0</v>
      </c>
      <c r="AE66" s="5">
        <f t="shared" si="117"/>
        <v>0</v>
      </c>
      <c r="AF66" s="5">
        <f t="shared" si="118"/>
        <v>0</v>
      </c>
      <c r="AG66" s="5">
        <f t="shared" si="119"/>
        <v>0</v>
      </c>
      <c r="AH66" s="5">
        <f t="shared" si="120"/>
        <v>0</v>
      </c>
      <c r="AI66" s="5">
        <f t="shared" si="121"/>
        <v>0</v>
      </c>
      <c r="AJ66" s="5">
        <f t="shared" si="122"/>
        <v>0</v>
      </c>
      <c r="AK66" s="5">
        <f t="shared" si="123"/>
        <v>0</v>
      </c>
      <c r="AL66" s="5">
        <f t="shared" si="124"/>
        <v>0</v>
      </c>
      <c r="AM66" s="5">
        <f t="shared" si="125"/>
        <v>0</v>
      </c>
      <c r="AN66" s="5">
        <f t="shared" si="126"/>
        <v>0</v>
      </c>
      <c r="AO66" s="5">
        <f t="shared" si="127"/>
        <v>0</v>
      </c>
      <c r="AP66" s="5">
        <f t="shared" si="128"/>
        <v>0</v>
      </c>
      <c r="AQ66" s="5">
        <f t="shared" si="129"/>
        <v>0</v>
      </c>
      <c r="AR66" s="5">
        <f t="shared" si="130"/>
        <v>0</v>
      </c>
      <c r="AS66" s="5">
        <f t="shared" si="131"/>
        <v>0</v>
      </c>
      <c r="AT66" s="5">
        <f t="shared" si="132"/>
        <v>0</v>
      </c>
      <c r="AU66" s="5">
        <f t="shared" si="133"/>
        <v>0</v>
      </c>
      <c r="AV66" s="5">
        <f t="shared" si="134"/>
        <v>0</v>
      </c>
      <c r="AW66" s="5">
        <f t="shared" si="135"/>
        <v>0</v>
      </c>
      <c r="AX66" s="5">
        <f t="shared" si="136"/>
        <v>0</v>
      </c>
      <c r="AY66" s="5">
        <f t="shared" si="137"/>
        <v>0</v>
      </c>
      <c r="AZ66" s="5">
        <f t="shared" si="138"/>
        <v>0</v>
      </c>
      <c r="BA66" s="5">
        <f t="shared" si="139"/>
        <v>0</v>
      </c>
      <c r="BB66" s="5">
        <f t="shared" si="140"/>
        <v>0</v>
      </c>
      <c r="BC66" s="5">
        <f t="shared" si="141"/>
        <v>0</v>
      </c>
      <c r="BD66" s="5">
        <f t="shared" si="142"/>
        <v>0</v>
      </c>
      <c r="BE66" s="5">
        <f t="shared" si="143"/>
        <v>0</v>
      </c>
      <c r="BF66" s="5">
        <f t="shared" si="144"/>
        <v>0</v>
      </c>
      <c r="BG66" s="5">
        <f t="shared" si="145"/>
        <v>0</v>
      </c>
      <c r="BH66" s="5">
        <f t="shared" si="146"/>
        <v>0</v>
      </c>
      <c r="BI66" s="32">
        <f t="shared" si="147"/>
        <v>0</v>
      </c>
    </row>
    <row r="67" spans="1:61" x14ac:dyDescent="0.25">
      <c r="A67" s="31"/>
      <c r="B67" s="4">
        <v>6</v>
      </c>
      <c r="C67" s="30" t="s">
        <v>166</v>
      </c>
      <c r="D67" s="50" t="s">
        <v>162</v>
      </c>
      <c r="E67" s="30">
        <v>6</v>
      </c>
      <c r="F67" s="30"/>
      <c r="G67" s="58"/>
      <c r="H67" s="4">
        <v>6</v>
      </c>
      <c r="I67" s="5"/>
      <c r="J67" s="53"/>
      <c r="K67" s="4"/>
      <c r="L67" s="5"/>
      <c r="M67" s="50"/>
      <c r="N67" s="4">
        <v>6</v>
      </c>
      <c r="O67" s="5"/>
      <c r="P67" s="50"/>
      <c r="Q67" s="5">
        <v>6</v>
      </c>
      <c r="R67" s="30" t="s">
        <v>98</v>
      </c>
      <c r="S67" s="50"/>
      <c r="T67" s="4"/>
      <c r="U67" s="5"/>
      <c r="V67" s="63"/>
      <c r="X67" s="31"/>
      <c r="Y67" s="5">
        <f t="shared" si="111"/>
        <v>0</v>
      </c>
      <c r="Z67" s="5">
        <f t="shared" si="112"/>
        <v>0</v>
      </c>
      <c r="AA67" s="5">
        <f t="shared" si="113"/>
        <v>0</v>
      </c>
      <c r="AB67" s="5">
        <f t="shared" si="114"/>
        <v>0</v>
      </c>
      <c r="AC67" s="5">
        <f t="shared" si="115"/>
        <v>0</v>
      </c>
      <c r="AD67" s="5">
        <f t="shared" si="116"/>
        <v>0</v>
      </c>
      <c r="AE67" s="5">
        <f t="shared" si="117"/>
        <v>0</v>
      </c>
      <c r="AF67" s="5">
        <f t="shared" si="118"/>
        <v>0</v>
      </c>
      <c r="AG67" s="5">
        <f t="shared" si="119"/>
        <v>0</v>
      </c>
      <c r="AH67" s="5">
        <f t="shared" si="120"/>
        <v>0</v>
      </c>
      <c r="AI67" s="5">
        <f t="shared" si="121"/>
        <v>0</v>
      </c>
      <c r="AJ67" s="5">
        <f t="shared" si="122"/>
        <v>0</v>
      </c>
      <c r="AK67" s="5">
        <f t="shared" si="123"/>
        <v>0</v>
      </c>
      <c r="AL67" s="5">
        <f t="shared" si="124"/>
        <v>0</v>
      </c>
      <c r="AM67" s="5">
        <f t="shared" si="125"/>
        <v>0</v>
      </c>
      <c r="AN67" s="5">
        <f t="shared" si="126"/>
        <v>0</v>
      </c>
      <c r="AO67" s="5">
        <f t="shared" si="127"/>
        <v>0</v>
      </c>
      <c r="AP67" s="5">
        <f t="shared" si="128"/>
        <v>0</v>
      </c>
      <c r="AQ67" s="5">
        <f t="shared" si="129"/>
        <v>0</v>
      </c>
      <c r="AR67" s="5">
        <f t="shared" si="130"/>
        <v>0</v>
      </c>
      <c r="AS67" s="5">
        <f t="shared" si="131"/>
        <v>0</v>
      </c>
      <c r="AT67" s="5">
        <f t="shared" si="132"/>
        <v>0</v>
      </c>
      <c r="AU67" s="5">
        <f t="shared" si="133"/>
        <v>0</v>
      </c>
      <c r="AV67" s="5">
        <f t="shared" si="134"/>
        <v>0</v>
      </c>
      <c r="AW67" s="5">
        <f t="shared" si="135"/>
        <v>0</v>
      </c>
      <c r="AX67" s="5">
        <f t="shared" si="136"/>
        <v>0</v>
      </c>
      <c r="AY67" s="5">
        <f t="shared" si="137"/>
        <v>0</v>
      </c>
      <c r="AZ67" s="5">
        <f t="shared" si="138"/>
        <v>0</v>
      </c>
      <c r="BA67" s="5">
        <f t="shared" si="139"/>
        <v>0</v>
      </c>
      <c r="BB67" s="5">
        <f t="shared" si="140"/>
        <v>0</v>
      </c>
      <c r="BC67" s="5">
        <f t="shared" si="141"/>
        <v>0</v>
      </c>
      <c r="BD67" s="5">
        <f t="shared" si="142"/>
        <v>0</v>
      </c>
      <c r="BE67" s="5">
        <f t="shared" si="143"/>
        <v>0</v>
      </c>
      <c r="BF67" s="5">
        <f t="shared" si="144"/>
        <v>0</v>
      </c>
      <c r="BG67" s="5">
        <f t="shared" si="145"/>
        <v>0</v>
      </c>
      <c r="BH67" s="5">
        <f t="shared" si="146"/>
        <v>0</v>
      </c>
      <c r="BI67" s="32">
        <f t="shared" si="147"/>
        <v>0</v>
      </c>
    </row>
    <row r="68" spans="1:61" x14ac:dyDescent="0.25">
      <c r="A68" s="31"/>
      <c r="B68" s="4">
        <v>7</v>
      </c>
      <c r="C68" s="30"/>
      <c r="D68" s="50"/>
      <c r="E68" s="5"/>
      <c r="F68" s="21" t="s">
        <v>38</v>
      </c>
      <c r="G68" s="59"/>
      <c r="H68" s="4"/>
      <c r="I68" s="5"/>
      <c r="J68" s="58"/>
      <c r="K68" s="19"/>
      <c r="L68" s="5"/>
      <c r="M68" s="51"/>
      <c r="N68" s="4"/>
      <c r="O68" s="5"/>
      <c r="P68" s="50"/>
      <c r="Q68" s="5">
        <v>7</v>
      </c>
      <c r="R68" s="30" t="s">
        <v>67</v>
      </c>
      <c r="S68" s="50"/>
      <c r="T68" s="4"/>
      <c r="U68" s="5"/>
      <c r="V68" s="63"/>
      <c r="X68" s="31"/>
      <c r="Y68" s="5">
        <f t="shared" si="111"/>
        <v>0</v>
      </c>
      <c r="Z68" s="5">
        <f t="shared" si="112"/>
        <v>0</v>
      </c>
      <c r="AA68" s="5">
        <f t="shared" si="113"/>
        <v>0</v>
      </c>
      <c r="AB68" s="5">
        <f t="shared" si="114"/>
        <v>0</v>
      </c>
      <c r="AC68" s="5">
        <f t="shared" si="115"/>
        <v>0</v>
      </c>
      <c r="AD68" s="5">
        <f t="shared" si="116"/>
        <v>0</v>
      </c>
      <c r="AE68" s="5">
        <f t="shared" si="117"/>
        <v>0</v>
      </c>
      <c r="AF68" s="5">
        <f t="shared" si="118"/>
        <v>0</v>
      </c>
      <c r="AG68" s="5">
        <f t="shared" si="119"/>
        <v>0</v>
      </c>
      <c r="AH68" s="5">
        <f t="shared" si="120"/>
        <v>0</v>
      </c>
      <c r="AI68" s="5">
        <f t="shared" si="121"/>
        <v>0</v>
      </c>
      <c r="AJ68" s="5">
        <f t="shared" si="122"/>
        <v>0</v>
      </c>
      <c r="AK68" s="5">
        <f t="shared" si="123"/>
        <v>0</v>
      </c>
      <c r="AL68" s="5">
        <f t="shared" si="124"/>
        <v>0</v>
      </c>
      <c r="AM68" s="5">
        <f t="shared" si="125"/>
        <v>0</v>
      </c>
      <c r="AN68" s="5">
        <f t="shared" si="126"/>
        <v>0</v>
      </c>
      <c r="AO68" s="5">
        <f t="shared" si="127"/>
        <v>0</v>
      </c>
      <c r="AP68" s="5">
        <f t="shared" si="128"/>
        <v>0</v>
      </c>
      <c r="AQ68" s="5">
        <f t="shared" si="129"/>
        <v>0</v>
      </c>
      <c r="AR68" s="5">
        <f t="shared" si="130"/>
        <v>0</v>
      </c>
      <c r="AS68" s="5">
        <f t="shared" si="131"/>
        <v>0</v>
      </c>
      <c r="AT68" s="5">
        <f t="shared" si="132"/>
        <v>0</v>
      </c>
      <c r="AU68" s="5">
        <f t="shared" si="133"/>
        <v>0</v>
      </c>
      <c r="AV68" s="5">
        <f t="shared" si="134"/>
        <v>0</v>
      </c>
      <c r="AW68" s="5">
        <f t="shared" si="135"/>
        <v>0</v>
      </c>
      <c r="AX68" s="5">
        <f t="shared" si="136"/>
        <v>0</v>
      </c>
      <c r="AY68" s="5">
        <f t="shared" si="137"/>
        <v>0</v>
      </c>
      <c r="AZ68" s="5">
        <f t="shared" si="138"/>
        <v>0</v>
      </c>
      <c r="BA68" s="5">
        <f t="shared" si="139"/>
        <v>0</v>
      </c>
      <c r="BB68" s="5">
        <f t="shared" si="140"/>
        <v>0</v>
      </c>
      <c r="BC68" s="5">
        <f t="shared" si="141"/>
        <v>0</v>
      </c>
      <c r="BD68" s="5">
        <f t="shared" si="142"/>
        <v>0</v>
      </c>
      <c r="BE68" s="5">
        <f t="shared" si="143"/>
        <v>0</v>
      </c>
      <c r="BF68" s="5">
        <f t="shared" si="144"/>
        <v>0</v>
      </c>
      <c r="BG68" s="5">
        <f t="shared" si="145"/>
        <v>0</v>
      </c>
      <c r="BH68" s="5">
        <f t="shared" si="146"/>
        <v>0</v>
      </c>
      <c r="BI68" s="32">
        <f t="shared" si="147"/>
        <v>0</v>
      </c>
    </row>
    <row r="69" spans="1:61" x14ac:dyDescent="0.25">
      <c r="A69" s="31"/>
      <c r="B69" s="4">
        <v>8</v>
      </c>
      <c r="C69" s="21" t="s">
        <v>38</v>
      </c>
      <c r="D69" s="52"/>
      <c r="E69" s="5"/>
      <c r="F69" s="21" t="s">
        <v>165</v>
      </c>
      <c r="G69" s="59" t="s">
        <v>167</v>
      </c>
      <c r="H69" s="19"/>
      <c r="I69" s="5"/>
      <c r="J69" s="58"/>
      <c r="K69" s="19"/>
      <c r="L69" s="21" t="s">
        <v>38</v>
      </c>
      <c r="M69" s="52"/>
      <c r="N69" s="4"/>
      <c r="O69" s="5"/>
      <c r="P69" s="50"/>
      <c r="Q69" s="30">
        <v>8</v>
      </c>
      <c r="R69" s="30" t="s">
        <v>177</v>
      </c>
      <c r="S69" s="50"/>
      <c r="T69" s="4"/>
      <c r="U69" s="5"/>
      <c r="V69" s="63"/>
      <c r="X69" s="31"/>
      <c r="Y69" s="5">
        <f t="shared" si="111"/>
        <v>0</v>
      </c>
      <c r="Z69" s="5">
        <f t="shared" si="112"/>
        <v>0</v>
      </c>
      <c r="AA69" s="5">
        <f t="shared" si="113"/>
        <v>0</v>
      </c>
      <c r="AB69" s="5">
        <f t="shared" si="114"/>
        <v>0</v>
      </c>
      <c r="AC69" s="5">
        <f t="shared" si="115"/>
        <v>0</v>
      </c>
      <c r="AD69" s="5">
        <f t="shared" si="116"/>
        <v>0</v>
      </c>
      <c r="AE69" s="5">
        <f t="shared" si="117"/>
        <v>0</v>
      </c>
      <c r="AF69" s="5">
        <f t="shared" si="118"/>
        <v>0</v>
      </c>
      <c r="AG69" s="5">
        <f t="shared" si="119"/>
        <v>0</v>
      </c>
      <c r="AH69" s="5">
        <f t="shared" si="120"/>
        <v>0</v>
      </c>
      <c r="AI69" s="5">
        <f t="shared" si="121"/>
        <v>0</v>
      </c>
      <c r="AJ69" s="5">
        <f t="shared" si="122"/>
        <v>0</v>
      </c>
      <c r="AK69" s="5">
        <f t="shared" si="123"/>
        <v>0</v>
      </c>
      <c r="AL69" s="5">
        <f t="shared" si="124"/>
        <v>0</v>
      </c>
      <c r="AM69" s="5">
        <f t="shared" si="125"/>
        <v>0</v>
      </c>
      <c r="AN69" s="5">
        <f t="shared" si="126"/>
        <v>0</v>
      </c>
      <c r="AO69" s="5">
        <f t="shared" si="127"/>
        <v>0</v>
      </c>
      <c r="AP69" s="5">
        <f t="shared" si="128"/>
        <v>0</v>
      </c>
      <c r="AQ69" s="5">
        <f t="shared" si="129"/>
        <v>0</v>
      </c>
      <c r="AR69" s="5">
        <f t="shared" si="130"/>
        <v>0</v>
      </c>
      <c r="AS69" s="5">
        <f t="shared" si="131"/>
        <v>0</v>
      </c>
      <c r="AT69" s="5">
        <f t="shared" si="132"/>
        <v>0</v>
      </c>
      <c r="AU69" s="5">
        <f t="shared" si="133"/>
        <v>0</v>
      </c>
      <c r="AV69" s="5">
        <f t="shared" si="134"/>
        <v>0</v>
      </c>
      <c r="AW69" s="5">
        <f t="shared" si="135"/>
        <v>0</v>
      </c>
      <c r="AX69" s="5">
        <f t="shared" si="136"/>
        <v>0</v>
      </c>
      <c r="AY69" s="5">
        <f t="shared" si="137"/>
        <v>0</v>
      </c>
      <c r="AZ69" s="5">
        <f t="shared" si="138"/>
        <v>0</v>
      </c>
      <c r="BA69" s="5">
        <f t="shared" si="139"/>
        <v>0</v>
      </c>
      <c r="BB69" s="5">
        <f t="shared" si="140"/>
        <v>0</v>
      </c>
      <c r="BC69" s="5">
        <f t="shared" si="141"/>
        <v>0</v>
      </c>
      <c r="BD69" s="5">
        <f t="shared" si="142"/>
        <v>0</v>
      </c>
      <c r="BE69" s="5">
        <f t="shared" si="143"/>
        <v>0</v>
      </c>
      <c r="BF69" s="5">
        <f t="shared" si="144"/>
        <v>0</v>
      </c>
      <c r="BG69" s="5">
        <f t="shared" si="145"/>
        <v>0</v>
      </c>
      <c r="BH69" s="5">
        <f t="shared" si="146"/>
        <v>0</v>
      </c>
      <c r="BI69" s="32">
        <f t="shared" si="147"/>
        <v>0</v>
      </c>
    </row>
    <row r="70" spans="1:61" x14ac:dyDescent="0.25">
      <c r="A70" s="31"/>
      <c r="B70" s="4">
        <v>9</v>
      </c>
      <c r="C70" s="21" t="s">
        <v>41</v>
      </c>
      <c r="D70" s="52"/>
      <c r="E70" s="5"/>
      <c r="F70" s="21" t="s">
        <v>41</v>
      </c>
      <c r="G70" s="59"/>
      <c r="H70" s="19"/>
      <c r="I70" s="5"/>
      <c r="J70" s="58"/>
      <c r="K70" s="19"/>
      <c r="L70" s="21" t="s">
        <v>165</v>
      </c>
      <c r="M70" s="52" t="s">
        <v>167</v>
      </c>
      <c r="N70" s="4"/>
      <c r="O70" s="5"/>
      <c r="P70" s="50"/>
      <c r="Q70" s="30">
        <v>9</v>
      </c>
      <c r="R70" s="30" t="s">
        <v>153</v>
      </c>
      <c r="S70" s="50"/>
      <c r="T70" s="4"/>
      <c r="U70" s="5"/>
      <c r="V70" s="63"/>
      <c r="X70" s="31"/>
      <c r="Y70" s="5">
        <f t="shared" si="111"/>
        <v>0</v>
      </c>
      <c r="Z70" s="5">
        <f t="shared" si="112"/>
        <v>0</v>
      </c>
      <c r="AA70" s="5">
        <f t="shared" si="113"/>
        <v>0</v>
      </c>
      <c r="AB70" s="5">
        <f t="shared" si="114"/>
        <v>0</v>
      </c>
      <c r="AC70" s="5">
        <f t="shared" si="115"/>
        <v>0</v>
      </c>
      <c r="AD70" s="5">
        <f t="shared" si="116"/>
        <v>0</v>
      </c>
      <c r="AE70" s="5">
        <f t="shared" si="117"/>
        <v>0</v>
      </c>
      <c r="AF70" s="5">
        <f t="shared" si="118"/>
        <v>0</v>
      </c>
      <c r="AG70" s="5">
        <f t="shared" si="119"/>
        <v>0</v>
      </c>
      <c r="AH70" s="5">
        <f t="shared" si="120"/>
        <v>0</v>
      </c>
      <c r="AI70" s="5">
        <f t="shared" si="121"/>
        <v>0</v>
      </c>
      <c r="AJ70" s="5">
        <f t="shared" si="122"/>
        <v>0</v>
      </c>
      <c r="AK70" s="5">
        <f t="shared" si="123"/>
        <v>0</v>
      </c>
      <c r="AL70" s="5">
        <f t="shared" si="124"/>
        <v>0</v>
      </c>
      <c r="AM70" s="5">
        <f t="shared" si="125"/>
        <v>0</v>
      </c>
      <c r="AN70" s="5">
        <f t="shared" si="126"/>
        <v>0</v>
      </c>
      <c r="AO70" s="5">
        <f t="shared" si="127"/>
        <v>0</v>
      </c>
      <c r="AP70" s="5">
        <f t="shared" si="128"/>
        <v>0</v>
      </c>
      <c r="AQ70" s="5">
        <f t="shared" si="129"/>
        <v>0</v>
      </c>
      <c r="AR70" s="5">
        <f t="shared" si="130"/>
        <v>0</v>
      </c>
      <c r="AS70" s="5">
        <f t="shared" si="131"/>
        <v>0</v>
      </c>
      <c r="AT70" s="5">
        <f t="shared" si="132"/>
        <v>0</v>
      </c>
      <c r="AU70" s="5">
        <f t="shared" si="133"/>
        <v>0</v>
      </c>
      <c r="AV70" s="5">
        <f t="shared" si="134"/>
        <v>0</v>
      </c>
      <c r="AW70" s="5">
        <f t="shared" si="135"/>
        <v>0</v>
      </c>
      <c r="AX70" s="5">
        <f t="shared" si="136"/>
        <v>0</v>
      </c>
      <c r="AY70" s="5">
        <f t="shared" si="137"/>
        <v>0</v>
      </c>
      <c r="AZ70" s="5">
        <f t="shared" si="138"/>
        <v>0</v>
      </c>
      <c r="BA70" s="5">
        <f t="shared" si="139"/>
        <v>0</v>
      </c>
      <c r="BB70" s="5">
        <f t="shared" si="140"/>
        <v>0</v>
      </c>
      <c r="BC70" s="5">
        <f t="shared" si="141"/>
        <v>0</v>
      </c>
      <c r="BD70" s="5">
        <f t="shared" si="142"/>
        <v>0</v>
      </c>
      <c r="BE70" s="5">
        <f t="shared" si="143"/>
        <v>0</v>
      </c>
      <c r="BF70" s="5">
        <f t="shared" si="144"/>
        <v>0</v>
      </c>
      <c r="BG70" s="5">
        <f t="shared" si="145"/>
        <v>0</v>
      </c>
      <c r="BH70" s="5">
        <f t="shared" si="146"/>
        <v>0</v>
      </c>
      <c r="BI70" s="32">
        <f t="shared" si="147"/>
        <v>0</v>
      </c>
    </row>
    <row r="71" spans="1:61" x14ac:dyDescent="0.25">
      <c r="A71" s="31"/>
      <c r="B71" s="4">
        <v>10</v>
      </c>
      <c r="C71" s="21"/>
      <c r="D71" s="52"/>
      <c r="E71" s="5"/>
      <c r="F71" s="21" t="s">
        <v>47</v>
      </c>
      <c r="G71" s="59"/>
      <c r="H71" s="4"/>
      <c r="I71" s="5"/>
      <c r="J71" s="53"/>
      <c r="K71" s="4"/>
      <c r="L71" s="21"/>
      <c r="M71" s="52"/>
      <c r="N71" s="4"/>
      <c r="O71" s="5"/>
      <c r="P71" s="50"/>
      <c r="Q71" s="5"/>
      <c r="R71" s="5"/>
      <c r="S71" s="50"/>
      <c r="T71" s="4"/>
      <c r="U71" s="5"/>
      <c r="V71" s="63"/>
      <c r="X71" s="31"/>
      <c r="Y71" s="5">
        <f t="shared" si="111"/>
        <v>0</v>
      </c>
      <c r="Z71" s="5">
        <f t="shared" si="112"/>
        <v>0</v>
      </c>
      <c r="AA71" s="5">
        <f t="shared" si="113"/>
        <v>0</v>
      </c>
      <c r="AB71" s="5">
        <f t="shared" si="114"/>
        <v>0</v>
      </c>
      <c r="AC71" s="5">
        <f t="shared" si="115"/>
        <v>0</v>
      </c>
      <c r="AD71" s="5">
        <f t="shared" si="116"/>
        <v>0</v>
      </c>
      <c r="AE71" s="5">
        <f t="shared" si="117"/>
        <v>0</v>
      </c>
      <c r="AF71" s="5">
        <f t="shared" si="118"/>
        <v>0</v>
      </c>
      <c r="AG71" s="5">
        <f t="shared" si="119"/>
        <v>0</v>
      </c>
      <c r="AH71" s="5">
        <f t="shared" si="120"/>
        <v>0</v>
      </c>
      <c r="AI71" s="5">
        <f t="shared" si="121"/>
        <v>0</v>
      </c>
      <c r="AJ71" s="5">
        <f t="shared" si="122"/>
        <v>0</v>
      </c>
      <c r="AK71" s="5">
        <f t="shared" si="123"/>
        <v>0</v>
      </c>
      <c r="AL71" s="5">
        <f t="shared" si="124"/>
        <v>0</v>
      </c>
      <c r="AM71" s="5">
        <f t="shared" si="125"/>
        <v>0</v>
      </c>
      <c r="AN71" s="5">
        <f t="shared" si="126"/>
        <v>0</v>
      </c>
      <c r="AO71" s="5">
        <f t="shared" si="127"/>
        <v>0</v>
      </c>
      <c r="AP71" s="5">
        <f t="shared" si="128"/>
        <v>0</v>
      </c>
      <c r="AQ71" s="5">
        <f t="shared" si="129"/>
        <v>0</v>
      </c>
      <c r="AR71" s="5">
        <f t="shared" si="130"/>
        <v>0</v>
      </c>
      <c r="AS71" s="5">
        <f t="shared" si="131"/>
        <v>0</v>
      </c>
      <c r="AT71" s="5">
        <f t="shared" si="132"/>
        <v>0</v>
      </c>
      <c r="AU71" s="5">
        <f t="shared" si="133"/>
        <v>0</v>
      </c>
      <c r="AV71" s="5">
        <f t="shared" si="134"/>
        <v>0</v>
      </c>
      <c r="AW71" s="5">
        <f t="shared" si="135"/>
        <v>0</v>
      </c>
      <c r="AX71" s="5">
        <f t="shared" si="136"/>
        <v>0</v>
      </c>
      <c r="AY71" s="5">
        <f t="shared" si="137"/>
        <v>0</v>
      </c>
      <c r="AZ71" s="5">
        <f t="shared" si="138"/>
        <v>0</v>
      </c>
      <c r="BA71" s="5">
        <f t="shared" si="139"/>
        <v>0</v>
      </c>
      <c r="BB71" s="5">
        <f t="shared" si="140"/>
        <v>0</v>
      </c>
      <c r="BC71" s="5">
        <f t="shared" si="141"/>
        <v>0</v>
      </c>
      <c r="BD71" s="5">
        <f t="shared" si="142"/>
        <v>0</v>
      </c>
      <c r="BE71" s="5">
        <f t="shared" si="143"/>
        <v>0</v>
      </c>
      <c r="BF71" s="5">
        <f t="shared" si="144"/>
        <v>0</v>
      </c>
      <c r="BG71" s="5">
        <f t="shared" si="145"/>
        <v>0</v>
      </c>
      <c r="BH71" s="5">
        <f t="shared" si="146"/>
        <v>0</v>
      </c>
      <c r="BI71" s="32">
        <f t="shared" si="147"/>
        <v>0</v>
      </c>
    </row>
    <row r="72" spans="1:61" x14ac:dyDescent="0.25">
      <c r="A72" s="68"/>
      <c r="B72" s="69"/>
      <c r="C72" s="69"/>
      <c r="D72" s="71"/>
      <c r="E72" s="69"/>
      <c r="F72" s="69"/>
      <c r="G72" s="71"/>
      <c r="H72" s="72">
        <v>1</v>
      </c>
      <c r="I72" s="73" t="s">
        <v>8</v>
      </c>
      <c r="J72" s="74"/>
      <c r="K72" s="72"/>
      <c r="L72" s="69"/>
      <c r="M72" s="71"/>
      <c r="N72" s="72">
        <v>1</v>
      </c>
      <c r="O72" s="69" t="s">
        <v>9</v>
      </c>
      <c r="P72" s="75"/>
      <c r="Q72" s="72">
        <v>1</v>
      </c>
      <c r="R72" s="69" t="s">
        <v>9</v>
      </c>
      <c r="S72" s="75"/>
      <c r="T72" s="72"/>
      <c r="U72" s="69"/>
      <c r="V72" s="76"/>
      <c r="X72" s="68"/>
      <c r="Y72" s="69">
        <f t="shared" si="111"/>
        <v>0</v>
      </c>
      <c r="Z72" s="69">
        <f t="shared" si="112"/>
        <v>0</v>
      </c>
      <c r="AA72" s="69">
        <f t="shared" si="113"/>
        <v>0</v>
      </c>
      <c r="AB72" s="69">
        <f t="shared" si="114"/>
        <v>0</v>
      </c>
      <c r="AC72" s="69">
        <f t="shared" si="115"/>
        <v>0</v>
      </c>
      <c r="AD72" s="69">
        <f t="shared" si="116"/>
        <v>0</v>
      </c>
      <c r="AE72" s="69">
        <f t="shared" si="117"/>
        <v>0</v>
      </c>
      <c r="AF72" s="69">
        <f t="shared" si="118"/>
        <v>0</v>
      </c>
      <c r="AG72" s="69">
        <f t="shared" si="119"/>
        <v>0</v>
      </c>
      <c r="AH72" s="69">
        <f t="shared" si="120"/>
        <v>0</v>
      </c>
      <c r="AI72" s="69">
        <f t="shared" si="121"/>
        <v>0</v>
      </c>
      <c r="AJ72" s="69">
        <f t="shared" si="122"/>
        <v>0</v>
      </c>
      <c r="AK72" s="69">
        <f t="shared" si="123"/>
        <v>0</v>
      </c>
      <c r="AL72" s="69">
        <f t="shared" si="124"/>
        <v>0</v>
      </c>
      <c r="AM72" s="69">
        <f t="shared" si="125"/>
        <v>0</v>
      </c>
      <c r="AN72" s="69">
        <f t="shared" si="126"/>
        <v>0</v>
      </c>
      <c r="AO72" s="69">
        <f t="shared" si="127"/>
        <v>0</v>
      </c>
      <c r="AP72" s="69">
        <f t="shared" si="128"/>
        <v>0</v>
      </c>
      <c r="AQ72" s="69">
        <f t="shared" si="129"/>
        <v>0</v>
      </c>
      <c r="AR72" s="69">
        <f t="shared" si="130"/>
        <v>0</v>
      </c>
      <c r="AS72" s="69">
        <f t="shared" si="131"/>
        <v>0</v>
      </c>
      <c r="AT72" s="69">
        <f t="shared" si="132"/>
        <v>0</v>
      </c>
      <c r="AU72" s="69">
        <f t="shared" si="133"/>
        <v>0</v>
      </c>
      <c r="AV72" s="69">
        <f t="shared" si="134"/>
        <v>0</v>
      </c>
      <c r="AW72" s="69">
        <f t="shared" si="135"/>
        <v>0</v>
      </c>
      <c r="AX72" s="69">
        <f t="shared" si="136"/>
        <v>0</v>
      </c>
      <c r="AY72" s="69">
        <f t="shared" si="137"/>
        <v>0</v>
      </c>
      <c r="AZ72" s="69">
        <f t="shared" si="138"/>
        <v>0</v>
      </c>
      <c r="BA72" s="69">
        <f t="shared" si="139"/>
        <v>0</v>
      </c>
      <c r="BB72" s="69">
        <f t="shared" si="140"/>
        <v>0</v>
      </c>
      <c r="BC72" s="69">
        <f t="shared" si="141"/>
        <v>0</v>
      </c>
      <c r="BD72" s="69">
        <f t="shared" si="142"/>
        <v>0</v>
      </c>
      <c r="BE72" s="69">
        <f t="shared" si="143"/>
        <v>0</v>
      </c>
      <c r="BF72" s="69">
        <f t="shared" si="144"/>
        <v>0</v>
      </c>
      <c r="BG72" s="69">
        <f t="shared" si="145"/>
        <v>0</v>
      </c>
      <c r="BH72" s="69">
        <f t="shared" si="146"/>
        <v>0</v>
      </c>
      <c r="BI72" s="70">
        <f t="shared" si="147"/>
        <v>0</v>
      </c>
    </row>
    <row r="73" spans="1:61" ht="18.75" x14ac:dyDescent="0.3">
      <c r="A73" s="37" t="s">
        <v>114</v>
      </c>
      <c r="B73" s="5"/>
      <c r="C73" s="5"/>
      <c r="D73" s="53"/>
      <c r="E73" s="5"/>
      <c r="F73" s="5"/>
      <c r="G73" s="53"/>
      <c r="H73" s="4">
        <v>2</v>
      </c>
      <c r="I73" s="21" t="s">
        <v>38</v>
      </c>
      <c r="J73" s="59"/>
      <c r="K73" s="4"/>
      <c r="L73" s="5"/>
      <c r="M73" s="53"/>
      <c r="N73" s="4">
        <v>2</v>
      </c>
      <c r="O73" s="21" t="s">
        <v>39</v>
      </c>
      <c r="P73" s="52"/>
      <c r="Q73" s="4">
        <v>2</v>
      </c>
      <c r="R73" s="5" t="s">
        <v>171</v>
      </c>
      <c r="S73" s="51"/>
      <c r="T73" s="4"/>
      <c r="U73" s="5"/>
      <c r="V73" s="65"/>
      <c r="X73" s="31"/>
      <c r="Y73" s="5">
        <f t="shared" si="111"/>
        <v>0</v>
      </c>
      <c r="Z73" s="5">
        <f t="shared" si="112"/>
        <v>0</v>
      </c>
      <c r="AA73" s="5">
        <f t="shared" si="113"/>
        <v>0</v>
      </c>
      <c r="AB73" s="5">
        <f t="shared" si="114"/>
        <v>0</v>
      </c>
      <c r="AC73" s="5">
        <f t="shared" si="115"/>
        <v>0</v>
      </c>
      <c r="AD73" s="5">
        <f t="shared" si="116"/>
        <v>0</v>
      </c>
      <c r="AE73" s="5">
        <f t="shared" si="117"/>
        <v>0</v>
      </c>
      <c r="AF73" s="5">
        <f t="shared" si="118"/>
        <v>0</v>
      </c>
      <c r="AG73" s="5">
        <f t="shared" si="119"/>
        <v>0</v>
      </c>
      <c r="AH73" s="5">
        <f t="shared" si="120"/>
        <v>0</v>
      </c>
      <c r="AI73" s="5">
        <f t="shared" si="121"/>
        <v>0</v>
      </c>
      <c r="AJ73" s="5">
        <f t="shared" si="122"/>
        <v>0</v>
      </c>
      <c r="AK73" s="5">
        <f t="shared" si="123"/>
        <v>0</v>
      </c>
      <c r="AL73" s="5">
        <f t="shared" si="124"/>
        <v>0</v>
      </c>
      <c r="AM73" s="5">
        <f t="shared" si="125"/>
        <v>0</v>
      </c>
      <c r="AN73" s="5">
        <f t="shared" si="126"/>
        <v>0</v>
      </c>
      <c r="AO73" s="5">
        <f t="shared" si="127"/>
        <v>0</v>
      </c>
      <c r="AP73" s="5">
        <f t="shared" si="128"/>
        <v>0</v>
      </c>
      <c r="AQ73" s="5">
        <f t="shared" si="129"/>
        <v>0</v>
      </c>
      <c r="AR73" s="5">
        <f t="shared" si="130"/>
        <v>0</v>
      </c>
      <c r="AS73" s="5">
        <f t="shared" si="131"/>
        <v>0</v>
      </c>
      <c r="AT73" s="5">
        <f t="shared" si="132"/>
        <v>0</v>
      </c>
      <c r="AU73" s="5">
        <f t="shared" si="133"/>
        <v>0</v>
      </c>
      <c r="AV73" s="5">
        <f t="shared" si="134"/>
        <v>0</v>
      </c>
      <c r="AW73" s="5">
        <f t="shared" si="135"/>
        <v>0</v>
      </c>
      <c r="AX73" s="5">
        <f t="shared" si="136"/>
        <v>0</v>
      </c>
      <c r="AY73" s="5">
        <f t="shared" si="137"/>
        <v>0</v>
      </c>
      <c r="AZ73" s="5">
        <f t="shared" si="138"/>
        <v>0</v>
      </c>
      <c r="BA73" s="5">
        <f t="shared" si="139"/>
        <v>0</v>
      </c>
      <c r="BB73" s="5">
        <f t="shared" si="140"/>
        <v>0</v>
      </c>
      <c r="BC73" s="5">
        <f t="shared" si="141"/>
        <v>0</v>
      </c>
      <c r="BD73" s="5">
        <f t="shared" si="142"/>
        <v>0</v>
      </c>
      <c r="BE73" s="5">
        <f t="shared" si="143"/>
        <v>0</v>
      </c>
      <c r="BF73" s="5">
        <f t="shared" si="144"/>
        <v>0</v>
      </c>
      <c r="BG73" s="5">
        <f t="shared" si="145"/>
        <v>0</v>
      </c>
      <c r="BH73" s="5">
        <f t="shared" si="146"/>
        <v>0</v>
      </c>
      <c r="BI73" s="32">
        <f t="shared" si="147"/>
        <v>0</v>
      </c>
    </row>
    <row r="74" spans="1:61" x14ac:dyDescent="0.25">
      <c r="A74" s="31" t="s">
        <v>115</v>
      </c>
      <c r="B74" s="5"/>
      <c r="C74" s="5"/>
      <c r="D74" s="53"/>
      <c r="E74" s="5"/>
      <c r="F74" s="5"/>
      <c r="G74" s="53"/>
      <c r="H74" s="4">
        <v>3</v>
      </c>
      <c r="I74" s="21" t="s">
        <v>41</v>
      </c>
      <c r="J74" s="59"/>
      <c r="K74" s="4"/>
      <c r="L74" s="5"/>
      <c r="M74" s="53"/>
      <c r="N74" s="4">
        <v>3</v>
      </c>
      <c r="O74" s="21" t="s">
        <v>171</v>
      </c>
      <c r="P74" s="52"/>
      <c r="Q74" s="4">
        <v>3</v>
      </c>
      <c r="R74" s="30" t="s">
        <v>43</v>
      </c>
      <c r="S74" s="50"/>
      <c r="T74" s="4"/>
      <c r="U74" s="5"/>
      <c r="V74" s="63"/>
      <c r="X74" s="31"/>
      <c r="Y74" s="5">
        <f t="shared" si="111"/>
        <v>0</v>
      </c>
      <c r="Z74" s="5">
        <f t="shared" si="112"/>
        <v>0</v>
      </c>
      <c r="AA74" s="5">
        <f t="shared" si="113"/>
        <v>0</v>
      </c>
      <c r="AB74" s="5">
        <f t="shared" si="114"/>
        <v>0</v>
      </c>
      <c r="AC74" s="5">
        <f t="shared" si="115"/>
        <v>0</v>
      </c>
      <c r="AD74" s="5">
        <f t="shared" si="116"/>
        <v>0</v>
      </c>
      <c r="AE74" s="5">
        <f t="shared" si="117"/>
        <v>0</v>
      </c>
      <c r="AF74" s="5">
        <f t="shared" si="118"/>
        <v>0</v>
      </c>
      <c r="AG74" s="5">
        <f t="shared" si="119"/>
        <v>0</v>
      </c>
      <c r="AH74" s="5">
        <f t="shared" si="120"/>
        <v>0</v>
      </c>
      <c r="AI74" s="5">
        <f t="shared" si="121"/>
        <v>0</v>
      </c>
      <c r="AJ74" s="5">
        <f t="shared" si="122"/>
        <v>0</v>
      </c>
      <c r="AK74" s="5">
        <f t="shared" si="123"/>
        <v>0</v>
      </c>
      <c r="AL74" s="5">
        <f t="shared" si="124"/>
        <v>0</v>
      </c>
      <c r="AM74" s="5">
        <f t="shared" si="125"/>
        <v>0</v>
      </c>
      <c r="AN74" s="5">
        <f t="shared" si="126"/>
        <v>0</v>
      </c>
      <c r="AO74" s="5">
        <f t="shared" si="127"/>
        <v>0</v>
      </c>
      <c r="AP74" s="5">
        <f t="shared" si="128"/>
        <v>0</v>
      </c>
      <c r="AQ74" s="5">
        <f t="shared" si="129"/>
        <v>0</v>
      </c>
      <c r="AR74" s="5">
        <f t="shared" si="130"/>
        <v>0</v>
      </c>
      <c r="AS74" s="5">
        <f t="shared" si="131"/>
        <v>0</v>
      </c>
      <c r="AT74" s="5">
        <f t="shared" si="132"/>
        <v>0</v>
      </c>
      <c r="AU74" s="5">
        <f t="shared" si="133"/>
        <v>0</v>
      </c>
      <c r="AV74" s="5">
        <f t="shared" si="134"/>
        <v>0</v>
      </c>
      <c r="AW74" s="5">
        <f t="shared" si="135"/>
        <v>0</v>
      </c>
      <c r="AX74" s="5">
        <f t="shared" si="136"/>
        <v>0</v>
      </c>
      <c r="AY74" s="5">
        <f t="shared" si="137"/>
        <v>0</v>
      </c>
      <c r="AZ74" s="5">
        <f t="shared" si="138"/>
        <v>0</v>
      </c>
      <c r="BA74" s="5">
        <f t="shared" si="139"/>
        <v>0</v>
      </c>
      <c r="BB74" s="5">
        <f t="shared" si="140"/>
        <v>0</v>
      </c>
      <c r="BC74" s="5">
        <f t="shared" si="141"/>
        <v>0</v>
      </c>
      <c r="BD74" s="5">
        <f t="shared" si="142"/>
        <v>0</v>
      </c>
      <c r="BE74" s="5">
        <f t="shared" si="143"/>
        <v>0</v>
      </c>
      <c r="BF74" s="5">
        <f t="shared" si="144"/>
        <v>0</v>
      </c>
      <c r="BG74" s="5">
        <f t="shared" si="145"/>
        <v>0</v>
      </c>
      <c r="BH74" s="5">
        <f t="shared" si="146"/>
        <v>0</v>
      </c>
      <c r="BI74" s="32">
        <f t="shared" si="147"/>
        <v>0</v>
      </c>
    </row>
    <row r="75" spans="1:61" ht="18.75" x14ac:dyDescent="0.3">
      <c r="A75" s="31"/>
      <c r="B75" s="5"/>
      <c r="C75" s="38"/>
      <c r="D75" s="54"/>
      <c r="E75" s="5"/>
      <c r="F75" s="5"/>
      <c r="G75" s="53"/>
      <c r="H75" s="4">
        <v>5</v>
      </c>
      <c r="I75" s="5" t="s">
        <v>171</v>
      </c>
      <c r="J75" s="53"/>
      <c r="K75" s="4"/>
      <c r="L75" s="5"/>
      <c r="M75" s="53"/>
      <c r="N75" s="4">
        <v>4</v>
      </c>
      <c r="O75" s="30" t="s">
        <v>67</v>
      </c>
      <c r="P75" s="50"/>
      <c r="Q75" s="4">
        <v>4</v>
      </c>
      <c r="R75" s="30" t="s">
        <v>45</v>
      </c>
      <c r="S75" s="50"/>
      <c r="T75" s="4"/>
      <c r="U75" s="5"/>
      <c r="V75" s="63"/>
      <c r="X75" s="31"/>
      <c r="Y75" s="5">
        <f t="shared" si="111"/>
        <v>0</v>
      </c>
      <c r="Z75" s="5">
        <f t="shared" si="112"/>
        <v>0</v>
      </c>
      <c r="AA75" s="5">
        <f t="shared" si="113"/>
        <v>0</v>
      </c>
      <c r="AB75" s="5">
        <f t="shared" si="114"/>
        <v>0</v>
      </c>
      <c r="AC75" s="5">
        <f t="shared" si="115"/>
        <v>0</v>
      </c>
      <c r="AD75" s="5">
        <f t="shared" si="116"/>
        <v>0</v>
      </c>
      <c r="AE75" s="5">
        <f t="shared" si="117"/>
        <v>0</v>
      </c>
      <c r="AF75" s="5">
        <f t="shared" si="118"/>
        <v>0</v>
      </c>
      <c r="AG75" s="5">
        <f t="shared" si="119"/>
        <v>0</v>
      </c>
      <c r="AH75" s="5">
        <f t="shared" si="120"/>
        <v>0</v>
      </c>
      <c r="AI75" s="5">
        <f t="shared" si="121"/>
        <v>0</v>
      </c>
      <c r="AJ75" s="5">
        <f t="shared" si="122"/>
        <v>0</v>
      </c>
      <c r="AK75" s="5">
        <f t="shared" si="123"/>
        <v>0</v>
      </c>
      <c r="AL75" s="5">
        <f t="shared" si="124"/>
        <v>0</v>
      </c>
      <c r="AM75" s="5">
        <f t="shared" si="125"/>
        <v>0</v>
      </c>
      <c r="AN75" s="5">
        <f t="shared" si="126"/>
        <v>0</v>
      </c>
      <c r="AO75" s="5">
        <f t="shared" si="127"/>
        <v>0</v>
      </c>
      <c r="AP75" s="5">
        <f t="shared" si="128"/>
        <v>0</v>
      </c>
      <c r="AQ75" s="5">
        <f t="shared" si="129"/>
        <v>0</v>
      </c>
      <c r="AR75" s="5">
        <f t="shared" si="130"/>
        <v>0</v>
      </c>
      <c r="AS75" s="5">
        <f t="shared" si="131"/>
        <v>0</v>
      </c>
      <c r="AT75" s="5">
        <f t="shared" si="132"/>
        <v>0</v>
      </c>
      <c r="AU75" s="5">
        <f t="shared" si="133"/>
        <v>0</v>
      </c>
      <c r="AV75" s="5">
        <f t="shared" si="134"/>
        <v>0</v>
      </c>
      <c r="AW75" s="5">
        <f t="shared" si="135"/>
        <v>0</v>
      </c>
      <c r="AX75" s="5">
        <f t="shared" si="136"/>
        <v>0</v>
      </c>
      <c r="AY75" s="5">
        <f t="shared" si="137"/>
        <v>0</v>
      </c>
      <c r="AZ75" s="5">
        <f t="shared" si="138"/>
        <v>0</v>
      </c>
      <c r="BA75" s="5">
        <f t="shared" si="139"/>
        <v>0</v>
      </c>
      <c r="BB75" s="5">
        <f t="shared" si="140"/>
        <v>0</v>
      </c>
      <c r="BC75" s="5">
        <f t="shared" si="141"/>
        <v>0</v>
      </c>
      <c r="BD75" s="5">
        <f t="shared" si="142"/>
        <v>0</v>
      </c>
      <c r="BE75" s="5">
        <f t="shared" si="143"/>
        <v>0</v>
      </c>
      <c r="BF75" s="5">
        <f t="shared" si="144"/>
        <v>0</v>
      </c>
      <c r="BG75" s="5">
        <f t="shared" si="145"/>
        <v>0</v>
      </c>
      <c r="BH75" s="5">
        <f t="shared" si="146"/>
        <v>0</v>
      </c>
      <c r="BI75" s="32">
        <f t="shared" si="147"/>
        <v>0</v>
      </c>
    </row>
    <row r="76" spans="1:61" x14ac:dyDescent="0.25">
      <c r="A76" s="31"/>
      <c r="B76" s="5"/>
      <c r="C76" s="5"/>
      <c r="D76" s="53"/>
      <c r="E76" s="5"/>
      <c r="F76" s="5"/>
      <c r="G76" s="53"/>
      <c r="H76" s="4">
        <v>6</v>
      </c>
      <c r="I76" s="30" t="s">
        <v>50</v>
      </c>
      <c r="J76" s="53"/>
      <c r="K76" s="4"/>
      <c r="L76" s="5"/>
      <c r="M76" s="53"/>
      <c r="N76" s="4">
        <v>5</v>
      </c>
      <c r="O76" s="30" t="s">
        <v>148</v>
      </c>
      <c r="P76" s="50"/>
      <c r="Q76" s="4">
        <v>5</v>
      </c>
      <c r="R76" s="30" t="s">
        <v>49</v>
      </c>
      <c r="S76" s="50"/>
      <c r="T76" s="4"/>
      <c r="U76" s="5"/>
      <c r="V76" s="63"/>
      <c r="X76" s="31"/>
      <c r="Y76" s="5">
        <f t="shared" si="111"/>
        <v>0</v>
      </c>
      <c r="Z76" s="5">
        <f t="shared" si="112"/>
        <v>0</v>
      </c>
      <c r="AA76" s="5">
        <f t="shared" si="113"/>
        <v>0</v>
      </c>
      <c r="AB76" s="5">
        <f t="shared" si="114"/>
        <v>0</v>
      </c>
      <c r="AC76" s="5">
        <f t="shared" si="115"/>
        <v>0</v>
      </c>
      <c r="AD76" s="5">
        <f t="shared" si="116"/>
        <v>0</v>
      </c>
      <c r="AE76" s="5">
        <f t="shared" si="117"/>
        <v>0</v>
      </c>
      <c r="AF76" s="5">
        <f t="shared" si="118"/>
        <v>0</v>
      </c>
      <c r="AG76" s="5">
        <f t="shared" si="119"/>
        <v>0</v>
      </c>
      <c r="AH76" s="5">
        <f t="shared" si="120"/>
        <v>0</v>
      </c>
      <c r="AI76" s="5">
        <f t="shared" si="121"/>
        <v>0</v>
      </c>
      <c r="AJ76" s="5">
        <f t="shared" si="122"/>
        <v>0</v>
      </c>
      <c r="AK76" s="5">
        <f t="shared" si="123"/>
        <v>0</v>
      </c>
      <c r="AL76" s="5">
        <f t="shared" si="124"/>
        <v>0</v>
      </c>
      <c r="AM76" s="5">
        <f t="shared" si="125"/>
        <v>0</v>
      </c>
      <c r="AN76" s="5">
        <f t="shared" si="126"/>
        <v>0</v>
      </c>
      <c r="AO76" s="5">
        <f t="shared" si="127"/>
        <v>0</v>
      </c>
      <c r="AP76" s="5">
        <f t="shared" si="128"/>
        <v>0</v>
      </c>
      <c r="AQ76" s="5">
        <f t="shared" si="129"/>
        <v>0</v>
      </c>
      <c r="AR76" s="5">
        <f t="shared" si="130"/>
        <v>0</v>
      </c>
      <c r="AS76" s="5">
        <f t="shared" si="131"/>
        <v>0</v>
      </c>
      <c r="AT76" s="5">
        <f t="shared" si="132"/>
        <v>0</v>
      </c>
      <c r="AU76" s="5">
        <f t="shared" si="133"/>
        <v>0</v>
      </c>
      <c r="AV76" s="5">
        <f t="shared" si="134"/>
        <v>0</v>
      </c>
      <c r="AW76" s="5">
        <f t="shared" si="135"/>
        <v>0</v>
      </c>
      <c r="AX76" s="5">
        <f t="shared" si="136"/>
        <v>0</v>
      </c>
      <c r="AY76" s="5">
        <f t="shared" si="137"/>
        <v>0</v>
      </c>
      <c r="AZ76" s="5">
        <f t="shared" si="138"/>
        <v>0</v>
      </c>
      <c r="BA76" s="5">
        <f t="shared" si="139"/>
        <v>0</v>
      </c>
      <c r="BB76" s="5">
        <f t="shared" si="140"/>
        <v>0</v>
      </c>
      <c r="BC76" s="5">
        <f t="shared" si="141"/>
        <v>0</v>
      </c>
      <c r="BD76" s="5">
        <f t="shared" si="142"/>
        <v>0</v>
      </c>
      <c r="BE76" s="5">
        <f t="shared" si="143"/>
        <v>0</v>
      </c>
      <c r="BF76" s="5">
        <f t="shared" si="144"/>
        <v>0</v>
      </c>
      <c r="BG76" s="5">
        <f t="shared" si="145"/>
        <v>0</v>
      </c>
      <c r="BH76" s="5">
        <f t="shared" si="146"/>
        <v>0</v>
      </c>
      <c r="BI76" s="32">
        <f t="shared" si="147"/>
        <v>0</v>
      </c>
    </row>
    <row r="77" spans="1:61" x14ac:dyDescent="0.25">
      <c r="A77" s="31"/>
      <c r="B77" s="5"/>
      <c r="C77" s="5"/>
      <c r="D77" s="53"/>
      <c r="E77" s="5"/>
      <c r="F77" s="5"/>
      <c r="G77" s="53"/>
      <c r="H77" s="4"/>
      <c r="I77" s="5"/>
      <c r="J77" s="53"/>
      <c r="K77" s="4"/>
      <c r="L77" s="5"/>
      <c r="M77" s="53"/>
      <c r="N77" s="4">
        <v>6</v>
      </c>
      <c r="O77" s="30" t="s">
        <v>45</v>
      </c>
      <c r="P77" s="50"/>
      <c r="Q77" s="4">
        <v>6</v>
      </c>
      <c r="R77" s="21" t="s">
        <v>39</v>
      </c>
      <c r="S77" s="52"/>
      <c r="T77" s="4"/>
      <c r="U77" s="5"/>
      <c r="V77" s="65"/>
      <c r="X77" s="31"/>
      <c r="Y77" s="5">
        <f t="shared" si="111"/>
        <v>0</v>
      </c>
      <c r="Z77" s="5">
        <f t="shared" si="112"/>
        <v>0</v>
      </c>
      <c r="AA77" s="5">
        <f t="shared" si="113"/>
        <v>0</v>
      </c>
      <c r="AB77" s="5">
        <f t="shared" si="114"/>
        <v>0</v>
      </c>
      <c r="AC77" s="5">
        <f t="shared" si="115"/>
        <v>0</v>
      </c>
      <c r="AD77" s="5">
        <f t="shared" si="116"/>
        <v>0</v>
      </c>
      <c r="AE77" s="5">
        <f t="shared" si="117"/>
        <v>0</v>
      </c>
      <c r="AF77" s="5">
        <f t="shared" si="118"/>
        <v>0</v>
      </c>
      <c r="AG77" s="5">
        <f t="shared" si="119"/>
        <v>0</v>
      </c>
      <c r="AH77" s="5">
        <f t="shared" si="120"/>
        <v>0</v>
      </c>
      <c r="AI77" s="5">
        <f t="shared" si="121"/>
        <v>0</v>
      </c>
      <c r="AJ77" s="5">
        <f t="shared" si="122"/>
        <v>0</v>
      </c>
      <c r="AK77" s="5">
        <f t="shared" si="123"/>
        <v>0</v>
      </c>
      <c r="AL77" s="5">
        <f t="shared" si="124"/>
        <v>0</v>
      </c>
      <c r="AM77" s="5">
        <f t="shared" si="125"/>
        <v>0</v>
      </c>
      <c r="AN77" s="5">
        <f t="shared" si="126"/>
        <v>0</v>
      </c>
      <c r="AO77" s="5">
        <f t="shared" si="127"/>
        <v>0</v>
      </c>
      <c r="AP77" s="5">
        <f t="shared" si="128"/>
        <v>0</v>
      </c>
      <c r="AQ77" s="5">
        <f t="shared" si="129"/>
        <v>0</v>
      </c>
      <c r="AR77" s="5">
        <f t="shared" si="130"/>
        <v>0</v>
      </c>
      <c r="AS77" s="5">
        <f t="shared" si="131"/>
        <v>0</v>
      </c>
      <c r="AT77" s="5">
        <f t="shared" si="132"/>
        <v>0</v>
      </c>
      <c r="AU77" s="5">
        <f t="shared" si="133"/>
        <v>0</v>
      </c>
      <c r="AV77" s="5">
        <f t="shared" si="134"/>
        <v>0</v>
      </c>
      <c r="AW77" s="5">
        <f t="shared" si="135"/>
        <v>0</v>
      </c>
      <c r="AX77" s="5">
        <f t="shared" si="136"/>
        <v>0</v>
      </c>
      <c r="AY77" s="5">
        <f t="shared" si="137"/>
        <v>0</v>
      </c>
      <c r="AZ77" s="5">
        <f t="shared" si="138"/>
        <v>0</v>
      </c>
      <c r="BA77" s="5">
        <f t="shared" si="139"/>
        <v>0</v>
      </c>
      <c r="BB77" s="5">
        <f t="shared" si="140"/>
        <v>0</v>
      </c>
      <c r="BC77" s="5">
        <f t="shared" si="141"/>
        <v>0</v>
      </c>
      <c r="BD77" s="5">
        <f t="shared" si="142"/>
        <v>0</v>
      </c>
      <c r="BE77" s="5">
        <f t="shared" si="143"/>
        <v>0</v>
      </c>
      <c r="BF77" s="5">
        <f t="shared" si="144"/>
        <v>0</v>
      </c>
      <c r="BG77" s="5">
        <f t="shared" si="145"/>
        <v>0</v>
      </c>
      <c r="BH77" s="5">
        <f t="shared" si="146"/>
        <v>0</v>
      </c>
      <c r="BI77" s="32">
        <f t="shared" si="147"/>
        <v>0</v>
      </c>
    </row>
    <row r="78" spans="1:61" x14ac:dyDescent="0.25">
      <c r="A78" s="31"/>
      <c r="B78" s="5"/>
      <c r="C78" s="5"/>
      <c r="D78" s="53"/>
      <c r="E78" s="5"/>
      <c r="F78" s="5"/>
      <c r="G78" s="53"/>
      <c r="H78" s="4"/>
      <c r="I78" s="5"/>
      <c r="J78" s="53"/>
      <c r="K78" s="4"/>
      <c r="L78" s="5"/>
      <c r="M78" s="53"/>
      <c r="N78" s="4"/>
      <c r="O78" s="5"/>
      <c r="P78" s="50"/>
      <c r="Q78" s="4">
        <v>7</v>
      </c>
      <c r="R78" s="21" t="s">
        <v>46</v>
      </c>
      <c r="S78" s="52"/>
      <c r="T78" s="4"/>
      <c r="U78" s="5"/>
      <c r="V78" s="65"/>
      <c r="X78" s="31"/>
      <c r="Y78" s="5">
        <f t="shared" si="111"/>
        <v>0</v>
      </c>
      <c r="Z78" s="5">
        <f t="shared" si="112"/>
        <v>0</v>
      </c>
      <c r="AA78" s="5">
        <f t="shared" si="113"/>
        <v>0</v>
      </c>
      <c r="AB78" s="5">
        <f t="shared" si="114"/>
        <v>0</v>
      </c>
      <c r="AC78" s="5">
        <f t="shared" si="115"/>
        <v>0</v>
      </c>
      <c r="AD78" s="5">
        <f t="shared" si="116"/>
        <v>0</v>
      </c>
      <c r="AE78" s="5">
        <f t="shared" si="117"/>
        <v>0</v>
      </c>
      <c r="AF78" s="5">
        <f t="shared" si="118"/>
        <v>0</v>
      </c>
      <c r="AG78" s="5">
        <f t="shared" si="119"/>
        <v>0</v>
      </c>
      <c r="AH78" s="5">
        <f t="shared" si="120"/>
        <v>0</v>
      </c>
      <c r="AI78" s="5">
        <f t="shared" si="121"/>
        <v>0</v>
      </c>
      <c r="AJ78" s="5">
        <f t="shared" si="122"/>
        <v>0</v>
      </c>
      <c r="AK78" s="5">
        <f t="shared" si="123"/>
        <v>0</v>
      </c>
      <c r="AL78" s="5">
        <f t="shared" si="124"/>
        <v>0</v>
      </c>
      <c r="AM78" s="5">
        <f t="shared" si="125"/>
        <v>0</v>
      </c>
      <c r="AN78" s="5">
        <f t="shared" si="126"/>
        <v>0</v>
      </c>
      <c r="AO78" s="5">
        <f t="shared" si="127"/>
        <v>0</v>
      </c>
      <c r="AP78" s="5">
        <f t="shared" si="128"/>
        <v>0</v>
      </c>
      <c r="AQ78" s="5">
        <f t="shared" si="129"/>
        <v>0</v>
      </c>
      <c r="AR78" s="5">
        <f t="shared" si="130"/>
        <v>0</v>
      </c>
      <c r="AS78" s="5">
        <f t="shared" si="131"/>
        <v>0</v>
      </c>
      <c r="AT78" s="5">
        <f t="shared" si="132"/>
        <v>0</v>
      </c>
      <c r="AU78" s="5">
        <f t="shared" si="133"/>
        <v>0</v>
      </c>
      <c r="AV78" s="5">
        <f t="shared" si="134"/>
        <v>0</v>
      </c>
      <c r="AW78" s="5">
        <f t="shared" si="135"/>
        <v>0</v>
      </c>
      <c r="AX78" s="5">
        <f t="shared" si="136"/>
        <v>0</v>
      </c>
      <c r="AY78" s="5">
        <f t="shared" si="137"/>
        <v>0</v>
      </c>
      <c r="AZ78" s="5">
        <f t="shared" si="138"/>
        <v>0</v>
      </c>
      <c r="BA78" s="5">
        <f t="shared" si="139"/>
        <v>0</v>
      </c>
      <c r="BB78" s="5">
        <f t="shared" si="140"/>
        <v>0</v>
      </c>
      <c r="BC78" s="5">
        <f t="shared" si="141"/>
        <v>0</v>
      </c>
      <c r="BD78" s="5">
        <f t="shared" si="142"/>
        <v>0</v>
      </c>
      <c r="BE78" s="5">
        <f t="shared" si="143"/>
        <v>0</v>
      </c>
      <c r="BF78" s="5">
        <f t="shared" si="144"/>
        <v>0</v>
      </c>
      <c r="BG78" s="5">
        <f t="shared" si="145"/>
        <v>0</v>
      </c>
      <c r="BH78" s="5">
        <f t="shared" si="146"/>
        <v>0</v>
      </c>
      <c r="BI78" s="32">
        <f t="shared" si="147"/>
        <v>0</v>
      </c>
    </row>
    <row r="79" spans="1:61" ht="15.75" thickBot="1" x14ac:dyDescent="0.3">
      <c r="A79" s="33"/>
      <c r="B79" s="34"/>
      <c r="C79" s="34"/>
      <c r="D79" s="55"/>
      <c r="E79" s="34"/>
      <c r="F79" s="34"/>
      <c r="G79" s="55"/>
      <c r="H79" s="35"/>
      <c r="I79" s="34"/>
      <c r="J79" s="55"/>
      <c r="K79" s="35"/>
      <c r="L79" s="34"/>
      <c r="M79" s="55"/>
      <c r="N79" s="35"/>
      <c r="O79" s="34"/>
      <c r="P79" s="60"/>
      <c r="Q79" s="35">
        <v>8</v>
      </c>
      <c r="R79" s="34"/>
      <c r="S79" s="60"/>
      <c r="T79" s="35"/>
      <c r="U79" s="34"/>
      <c r="V79" s="66"/>
      <c r="X79" s="33"/>
      <c r="Y79" s="34">
        <f t="shared" si="111"/>
        <v>0</v>
      </c>
      <c r="Z79" s="34">
        <f t="shared" si="112"/>
        <v>0</v>
      </c>
      <c r="AA79" s="34">
        <f t="shared" si="113"/>
        <v>0</v>
      </c>
      <c r="AB79" s="34">
        <f t="shared" si="114"/>
        <v>0</v>
      </c>
      <c r="AC79" s="34">
        <f t="shared" si="115"/>
        <v>0</v>
      </c>
      <c r="AD79" s="34">
        <f t="shared" si="116"/>
        <v>0</v>
      </c>
      <c r="AE79" s="34">
        <f t="shared" si="117"/>
        <v>0</v>
      </c>
      <c r="AF79" s="34">
        <f t="shared" si="118"/>
        <v>0</v>
      </c>
      <c r="AG79" s="34">
        <f t="shared" si="119"/>
        <v>0</v>
      </c>
      <c r="AH79" s="34">
        <f t="shared" si="120"/>
        <v>0</v>
      </c>
      <c r="AI79" s="34">
        <f t="shared" si="121"/>
        <v>0</v>
      </c>
      <c r="AJ79" s="34">
        <f t="shared" si="122"/>
        <v>0</v>
      </c>
      <c r="AK79" s="34">
        <f t="shared" si="123"/>
        <v>0</v>
      </c>
      <c r="AL79" s="34">
        <f t="shared" si="124"/>
        <v>0</v>
      </c>
      <c r="AM79" s="34">
        <f t="shared" si="125"/>
        <v>0</v>
      </c>
      <c r="AN79" s="34">
        <f t="shared" si="126"/>
        <v>0</v>
      </c>
      <c r="AO79" s="34">
        <f t="shared" si="127"/>
        <v>0</v>
      </c>
      <c r="AP79" s="34">
        <f t="shared" si="128"/>
        <v>0</v>
      </c>
      <c r="AQ79" s="34">
        <f t="shared" si="129"/>
        <v>0</v>
      </c>
      <c r="AR79" s="34">
        <f t="shared" si="130"/>
        <v>0</v>
      </c>
      <c r="AS79" s="34">
        <f t="shared" si="131"/>
        <v>0</v>
      </c>
      <c r="AT79" s="34">
        <f t="shared" si="132"/>
        <v>0</v>
      </c>
      <c r="AU79" s="34">
        <f t="shared" si="133"/>
        <v>0</v>
      </c>
      <c r="AV79" s="34">
        <f t="shared" si="134"/>
        <v>0</v>
      </c>
      <c r="AW79" s="34">
        <f t="shared" si="135"/>
        <v>0</v>
      </c>
      <c r="AX79" s="34">
        <f t="shared" si="136"/>
        <v>0</v>
      </c>
      <c r="AY79" s="34">
        <f t="shared" si="137"/>
        <v>0</v>
      </c>
      <c r="AZ79" s="34">
        <f t="shared" si="138"/>
        <v>0</v>
      </c>
      <c r="BA79" s="34">
        <f t="shared" si="139"/>
        <v>0</v>
      </c>
      <c r="BB79" s="34">
        <f t="shared" si="140"/>
        <v>0</v>
      </c>
      <c r="BC79" s="34">
        <f t="shared" si="141"/>
        <v>0</v>
      </c>
      <c r="BD79" s="34">
        <f t="shared" si="142"/>
        <v>0</v>
      </c>
      <c r="BE79" s="34">
        <f t="shared" si="143"/>
        <v>0</v>
      </c>
      <c r="BF79" s="34">
        <f t="shared" si="144"/>
        <v>0</v>
      </c>
      <c r="BG79" s="34">
        <f t="shared" si="145"/>
        <v>0</v>
      </c>
      <c r="BH79" s="34">
        <f t="shared" si="146"/>
        <v>0</v>
      </c>
      <c r="BI79" s="36">
        <f t="shared" si="147"/>
        <v>0</v>
      </c>
    </row>
    <row r="80" spans="1:61" ht="16.5" thickTop="1" thickBot="1" x14ac:dyDescent="0.3"/>
    <row r="81" spans="1:61" ht="21.75" thickTop="1" x14ac:dyDescent="0.35">
      <c r="A81" s="39" t="str">
        <f>A61</f>
        <v xml:space="preserve"> </v>
      </c>
      <c r="B81" s="40"/>
      <c r="C81" s="42" t="s">
        <v>137</v>
      </c>
      <c r="D81" s="48"/>
      <c r="E81" s="42"/>
      <c r="F81" s="42" t="s">
        <v>138</v>
      </c>
      <c r="G81" s="57"/>
      <c r="H81" s="40"/>
      <c r="I81" s="42" t="s">
        <v>139</v>
      </c>
      <c r="J81" s="57"/>
      <c r="K81" s="40"/>
      <c r="L81" s="44" t="s">
        <v>140</v>
      </c>
      <c r="M81" s="48"/>
      <c r="N81" s="41"/>
      <c r="O81" s="44" t="s">
        <v>141</v>
      </c>
      <c r="P81" s="48"/>
      <c r="Q81" s="44"/>
      <c r="R81" s="44" t="s">
        <v>142</v>
      </c>
      <c r="S81" s="48"/>
      <c r="T81" s="41"/>
      <c r="U81" s="44" t="s">
        <v>143</v>
      </c>
      <c r="V81" s="62"/>
      <c r="X81" s="77" t="s">
        <v>98</v>
      </c>
      <c r="Y81" s="80" t="str">
        <f>C1</f>
        <v>MA</v>
      </c>
      <c r="Z81" s="80" t="str">
        <f>F1</f>
        <v>DI</v>
      </c>
      <c r="AA81" s="80" t="str">
        <f>I1</f>
        <v>WOE 1</v>
      </c>
      <c r="AB81" s="80" t="str">
        <f>L1</f>
        <v>DON 2</v>
      </c>
      <c r="AC81" s="80" t="str">
        <f>O1</f>
        <v>VRIJ 3</v>
      </c>
      <c r="AD81" s="80" t="str">
        <f>R1</f>
        <v>ZAT 4</v>
      </c>
      <c r="AE81" s="80" t="str">
        <f>U1</f>
        <v>ZON 5</v>
      </c>
      <c r="AF81" s="80" t="str">
        <f>C21</f>
        <v>MA 6</v>
      </c>
      <c r="AG81" s="80" t="str">
        <f>F21</f>
        <v>DI 7</v>
      </c>
      <c r="AH81" s="80" t="str">
        <f>I21</f>
        <v>WOE 8</v>
      </c>
      <c r="AI81" s="80" t="str">
        <f>L21</f>
        <v>DON 9</v>
      </c>
      <c r="AJ81" s="80" t="str">
        <f>O21</f>
        <v>VRIJ 10</v>
      </c>
      <c r="AK81" s="80" t="str">
        <f>R21</f>
        <v>ZAT 11</v>
      </c>
      <c r="AL81" s="80" t="str">
        <f>U21</f>
        <v>ZON 12</v>
      </c>
      <c r="AM81" s="80" t="str">
        <f>C41</f>
        <v>MA 13</v>
      </c>
      <c r="AN81" s="80" t="str">
        <f>F41</f>
        <v>DI 14</v>
      </c>
      <c r="AO81" s="80" t="str">
        <f>I41</f>
        <v>WOE 15</v>
      </c>
      <c r="AP81" s="80" t="str">
        <f>L41</f>
        <v>DON 16</v>
      </c>
      <c r="AQ81" s="80" t="str">
        <f>O41</f>
        <v>VRIJ 17</v>
      </c>
      <c r="AR81" s="80" t="str">
        <f>R41</f>
        <v>ZAT 18</v>
      </c>
      <c r="AS81" s="80" t="str">
        <f>U41</f>
        <v>ZON 19</v>
      </c>
      <c r="AT81" s="80" t="str">
        <f>C61</f>
        <v>MA 20</v>
      </c>
      <c r="AU81" s="80" t="str">
        <f>F61</f>
        <v>DI 21</v>
      </c>
      <c r="AV81" s="80" t="str">
        <f>I61</f>
        <v>WOE 22</v>
      </c>
      <c r="AW81" s="80" t="str">
        <f>L61</f>
        <v>DON 23</v>
      </c>
      <c r="AX81" s="80" t="str">
        <f>O61</f>
        <v>VRIJ 24</v>
      </c>
      <c r="AY81" s="80" t="str">
        <f>R61</f>
        <v>ZAT 25</v>
      </c>
      <c r="AZ81" s="80" t="str">
        <f>U61</f>
        <v>ZON 26</v>
      </c>
      <c r="BA81" s="80" t="str">
        <f>C81</f>
        <v>MA 27</v>
      </c>
      <c r="BB81" s="80" t="str">
        <f>F81</f>
        <v>DI 28</v>
      </c>
      <c r="BC81" s="80" t="str">
        <f>I81</f>
        <v>WOE 29</v>
      </c>
      <c r="BD81" s="80" t="str">
        <f>L81</f>
        <v>DON 30</v>
      </c>
      <c r="BE81" s="80" t="str">
        <f>O81</f>
        <v xml:space="preserve">VRIJ </v>
      </c>
      <c r="BF81" s="80" t="str">
        <f>R81</f>
        <v xml:space="preserve">ZAT </v>
      </c>
      <c r="BG81" s="80" t="str">
        <f>U81</f>
        <v xml:space="preserve">ZON </v>
      </c>
      <c r="BH81" s="80" t="str">
        <f>C101</f>
        <v xml:space="preserve">MA </v>
      </c>
      <c r="BI81" s="81" t="str">
        <f>F101</f>
        <v xml:space="preserve">DI </v>
      </c>
    </row>
    <row r="82" spans="1:61" ht="18.75" x14ac:dyDescent="0.3">
      <c r="A82" s="37" t="s">
        <v>6</v>
      </c>
      <c r="B82" s="4">
        <v>1</v>
      </c>
      <c r="C82" s="30" t="s">
        <v>9</v>
      </c>
      <c r="D82" s="49"/>
      <c r="E82" s="5">
        <v>1</v>
      </c>
      <c r="F82" s="5" t="s">
        <v>9</v>
      </c>
      <c r="G82" s="53"/>
      <c r="H82" s="4">
        <v>1</v>
      </c>
      <c r="I82" s="5" t="s">
        <v>8</v>
      </c>
      <c r="J82" s="53"/>
      <c r="K82" s="45">
        <v>1</v>
      </c>
      <c r="L82" s="5" t="s">
        <v>9</v>
      </c>
      <c r="M82" s="50"/>
      <c r="N82" s="4">
        <v>1</v>
      </c>
      <c r="O82" s="5"/>
      <c r="P82" s="50"/>
      <c r="Q82" s="5"/>
      <c r="R82" s="5"/>
      <c r="S82" s="67"/>
      <c r="T82" s="4"/>
      <c r="U82" s="5"/>
      <c r="V82" s="63"/>
      <c r="X82" s="31"/>
      <c r="Y82" s="5">
        <f>IF(C2="Jens",$C$1,)</f>
        <v>0</v>
      </c>
      <c r="Z82" s="5">
        <f>IF(F2="Jens",$F$1,0)</f>
        <v>0</v>
      </c>
      <c r="AA82" s="5">
        <f>IF(I2="Jens",$I$1,0)</f>
        <v>0</v>
      </c>
      <c r="AB82" s="5">
        <f>IF(L2="Jens",$L$1,0)</f>
        <v>0</v>
      </c>
      <c r="AC82" s="5">
        <f>IF(O2="Jens",$O$1,0)</f>
        <v>0</v>
      </c>
      <c r="AD82" s="5">
        <f>IF(R2="Jens",$R$1,0)</f>
        <v>0</v>
      </c>
      <c r="AE82" s="5">
        <f>IF(U2="Jens",$U$1,0)</f>
        <v>0</v>
      </c>
      <c r="AF82" s="5">
        <f>IF(C22="Jens",$C$21,0)</f>
        <v>0</v>
      </c>
      <c r="AG82" s="5">
        <f>IF(F22="Jens",$F$21,0)</f>
        <v>0</v>
      </c>
      <c r="AH82" s="5">
        <f>IF(I22="Jens",$I$21,0)</f>
        <v>0</v>
      </c>
      <c r="AI82" s="5">
        <f>IF(L22="Jens",$L$21,0)</f>
        <v>0</v>
      </c>
      <c r="AJ82" s="5">
        <f>IF(O22="Jens",$O$21,0)</f>
        <v>0</v>
      </c>
      <c r="AK82" s="5">
        <f>IF(R22="Jens",$R$21,0)</f>
        <v>0</v>
      </c>
      <c r="AL82" s="5">
        <f>IF(U22="Jens",$U$21,0)</f>
        <v>0</v>
      </c>
      <c r="AM82" s="5">
        <f>IF(C42="Jens",$C$41,0)</f>
        <v>0</v>
      </c>
      <c r="AN82" s="5">
        <f>IF(F42="Jens",$F$41,0)</f>
        <v>0</v>
      </c>
      <c r="AO82" s="5">
        <f>IF(I42="Jens",$I$41,0)</f>
        <v>0</v>
      </c>
      <c r="AP82" s="5">
        <f>IF(L42="Jens",$L$41,0)</f>
        <v>0</v>
      </c>
      <c r="AQ82" s="5">
        <f>IF(O42="Jens",$O$41,0)</f>
        <v>0</v>
      </c>
      <c r="AR82" s="5">
        <f>IF(R42="Jens",$R$41,0)</f>
        <v>0</v>
      </c>
      <c r="AS82" s="5">
        <f>IF(U42="Jens",$U$41,0)</f>
        <v>0</v>
      </c>
      <c r="AT82" s="5">
        <f>IF(C62="Jens",$C$61,0)</f>
        <v>0</v>
      </c>
      <c r="AU82" s="5">
        <f>IF(F62="Jens",$F$61,0)</f>
        <v>0</v>
      </c>
      <c r="AV82" s="5">
        <f>IF(I62="Jens",$I$61,0)</f>
        <v>0</v>
      </c>
      <c r="AW82" s="5">
        <f>IF(L62="Jens",$L$61,0)</f>
        <v>0</v>
      </c>
      <c r="AX82" s="5">
        <f>IF(O62="Jens",$O$61,0)</f>
        <v>0</v>
      </c>
      <c r="AY82" s="5">
        <f>IF(R62="Jens",$R$61,0)</f>
        <v>0</v>
      </c>
      <c r="AZ82" s="5">
        <f>IF(U62="Jens",$U$61,0)</f>
        <v>0</v>
      </c>
      <c r="BA82" s="5">
        <f>IF(C82="Jens",$C$81,0)</f>
        <v>0</v>
      </c>
      <c r="BB82" s="5">
        <f>IF(F82="Jens",$F$81,0)</f>
        <v>0</v>
      </c>
      <c r="BC82" s="5">
        <f>IF(I82="Jens",$I$81,0)</f>
        <v>0</v>
      </c>
      <c r="BD82" s="5">
        <f>IF(L82="Jens",$L$81,0)</f>
        <v>0</v>
      </c>
      <c r="BE82" s="5">
        <f>IF(O82="Jens",$O$81,0)</f>
        <v>0</v>
      </c>
      <c r="BF82" s="5">
        <f>IF(R82="Jens",$R$81,0)</f>
        <v>0</v>
      </c>
      <c r="BG82" s="5">
        <f>IF(U82="Jens",U$81,0)</f>
        <v>0</v>
      </c>
      <c r="BH82" s="5">
        <f>IF(C102="Jens",$C$101,0)</f>
        <v>0</v>
      </c>
      <c r="BI82" s="32">
        <f>IF(F102="Jens",$F$101,0)</f>
        <v>0</v>
      </c>
    </row>
    <row r="83" spans="1:61" x14ac:dyDescent="0.25">
      <c r="A83" s="31"/>
      <c r="B83" s="4">
        <v>2</v>
      </c>
      <c r="C83" s="5" t="s">
        <v>47</v>
      </c>
      <c r="D83" s="50" t="s">
        <v>159</v>
      </c>
      <c r="E83" s="5">
        <v>2</v>
      </c>
      <c r="F83" s="30" t="s">
        <v>8</v>
      </c>
      <c r="G83" s="53"/>
      <c r="H83" s="4">
        <v>2</v>
      </c>
      <c r="I83" s="5" t="s">
        <v>158</v>
      </c>
      <c r="J83" s="53" t="s">
        <v>159</v>
      </c>
      <c r="K83" s="4">
        <v>2</v>
      </c>
      <c r="L83" s="5" t="s">
        <v>47</v>
      </c>
      <c r="M83" s="50" t="s">
        <v>163</v>
      </c>
      <c r="N83" s="4">
        <v>2</v>
      </c>
      <c r="O83" s="30"/>
      <c r="P83" s="50"/>
      <c r="Q83" s="5"/>
      <c r="R83" s="30"/>
      <c r="S83" s="61"/>
      <c r="T83" s="4"/>
      <c r="U83" s="5"/>
      <c r="V83" s="64"/>
      <c r="X83" s="31"/>
      <c r="Y83" s="5">
        <f t="shared" ref="Y83:Y99" si="148">IF(C23="Lisa",$C$1,)</f>
        <v>0</v>
      </c>
      <c r="Z83" s="5">
        <f t="shared" ref="Z83:Z99" si="149">IF(F23="Lisa",$F$1,0)</f>
        <v>0</v>
      </c>
      <c r="AA83" s="5">
        <f t="shared" ref="AA83:AA99" si="150">IF(I23="Lisa",$I$1,0)</f>
        <v>0</v>
      </c>
      <c r="AB83" s="5">
        <f t="shared" ref="AB83:AB99" si="151">IF(L23="Lisa",$L$1,0)</f>
        <v>0</v>
      </c>
      <c r="AC83" s="5">
        <f t="shared" ref="AC83:AC99" si="152">IF(O23="Lisa",$O$1,0)</f>
        <v>0</v>
      </c>
      <c r="AD83" s="5">
        <f t="shared" ref="AD83:AD99" si="153">IF(R23="Lisa",$R$1,0)</f>
        <v>0</v>
      </c>
      <c r="AE83" s="5">
        <f t="shared" ref="AE83:AE99" si="154">IF(U23="Lisa",$U$1,0)</f>
        <v>0</v>
      </c>
      <c r="AF83" s="5">
        <f t="shared" ref="AF83:AF99" si="155">IF(C43="Lisa",$C$21,0)</f>
        <v>0</v>
      </c>
      <c r="AG83" s="5">
        <f t="shared" ref="AG83:AG99" si="156">IF(F43="Lisa",$F$21,0)</f>
        <v>0</v>
      </c>
      <c r="AH83" s="5">
        <f t="shared" ref="AH83:AH99" si="157">IF(I43="Lisa",$I$21,0)</f>
        <v>0</v>
      </c>
      <c r="AI83" s="5">
        <f t="shared" ref="AI83:AI99" si="158">IF(L43="Lisa",$L$21,0)</f>
        <v>0</v>
      </c>
      <c r="AJ83" s="5">
        <f t="shared" ref="AJ83:AJ99" si="159">IF(O43="Lisa",$O$21,0)</f>
        <v>0</v>
      </c>
      <c r="AK83" s="5">
        <f t="shared" ref="AK83:AK99" si="160">IF(R43="Lisa",$R$21,0)</f>
        <v>0</v>
      </c>
      <c r="AL83" s="5">
        <f t="shared" ref="AL83:AL99" si="161">IF(U43="Lisa",$U$21,0)</f>
        <v>0</v>
      </c>
      <c r="AM83" s="5">
        <f t="shared" ref="AM83:AM99" si="162">IF(C63="Lisa",$C$41,0)</f>
        <v>0</v>
      </c>
      <c r="AN83" s="5">
        <f t="shared" ref="AN83:AN99" si="163">IF(F63="Lisa",$F$41,0)</f>
        <v>0</v>
      </c>
      <c r="AO83" s="5">
        <f t="shared" ref="AO83:AO99" si="164">IF(I63="Lisa",$I$41,0)</f>
        <v>0</v>
      </c>
      <c r="AP83" s="5">
        <f t="shared" ref="AP83:AP99" si="165">IF(L63="Lisa",$L$41,0)</f>
        <v>0</v>
      </c>
      <c r="AQ83" s="5">
        <f t="shared" ref="AQ83:AQ99" si="166">IF(O63="Lisa",$O$41,0)</f>
        <v>0</v>
      </c>
      <c r="AR83" s="5">
        <f t="shared" ref="AR83:AR99" si="167">IF(R63="Lisa",$R$41,0)</f>
        <v>0</v>
      </c>
      <c r="AS83" s="5">
        <f t="shared" ref="AS83:AS99" si="168">IF(U63="Lisa",$U$41,0)</f>
        <v>0</v>
      </c>
      <c r="AT83" s="5">
        <f t="shared" ref="AT83:AT99" si="169">IF(C83="Lisa",$C$61,0)</f>
        <v>0</v>
      </c>
      <c r="AU83" s="5">
        <f t="shared" ref="AU83:AU99" si="170">IF(F83="Lisa",$F$61,0)</f>
        <v>0</v>
      </c>
      <c r="AV83" s="5">
        <f t="shared" ref="AV83:AV99" si="171">IF(I83="Lisa",$I$61,0)</f>
        <v>0</v>
      </c>
      <c r="AW83" s="5">
        <f t="shared" ref="AW83:AW99" si="172">IF(L83="Lisa",$L$61,0)</f>
        <v>0</v>
      </c>
      <c r="AX83" s="5">
        <f t="shared" ref="AX83:AX99" si="173">IF(O83="Lisa",$O$61,0)</f>
        <v>0</v>
      </c>
      <c r="AY83" s="5">
        <f t="shared" ref="AY83:AY99" si="174">IF(R83="Lisa",$R$61,0)</f>
        <v>0</v>
      </c>
      <c r="AZ83" s="5">
        <f t="shared" ref="AZ83:AZ99" si="175">IF(U83="Lisa",$U$61,0)</f>
        <v>0</v>
      </c>
      <c r="BA83" s="5">
        <f t="shared" ref="BA83:BA99" si="176">IF(C103="Lisa",$C$81,0)</f>
        <v>0</v>
      </c>
      <c r="BB83" s="5">
        <f t="shared" ref="BB83:BB99" si="177">IF(F103="Lisa",$F$81,0)</f>
        <v>0</v>
      </c>
      <c r="BC83" s="5">
        <f t="shared" ref="BC83:BC99" si="178">IF(I103="Lisa",$I$81,0)</f>
        <v>0</v>
      </c>
      <c r="BD83" s="5">
        <f t="shared" ref="BD83:BD99" si="179">IF(L103="Lisa",$L$81,0)</f>
        <v>0</v>
      </c>
      <c r="BE83" s="5">
        <f t="shared" ref="BE83:BE99" si="180">IF(O103="Lisa",$O$81,0)</f>
        <v>0</v>
      </c>
      <c r="BF83" s="5">
        <f t="shared" ref="BF83:BF99" si="181">IF(R103="Lisa",$R$81,0)</f>
        <v>0</v>
      </c>
      <c r="BG83" s="5">
        <f t="shared" ref="BG83:BG99" si="182">IF(U103="Lisa",U$81,0)</f>
        <v>0</v>
      </c>
      <c r="BH83" s="5">
        <f t="shared" ref="BH83:BH99" si="183">IF(C123="Lisa",$C$101,0)</f>
        <v>0</v>
      </c>
      <c r="BI83" s="32">
        <f t="shared" ref="BI83:BI99" si="184">IF(F123="Lisa",$F$101,0)</f>
        <v>0</v>
      </c>
    </row>
    <row r="84" spans="1:61" x14ac:dyDescent="0.25">
      <c r="A84" s="46" t="s">
        <v>107</v>
      </c>
      <c r="B84" s="4">
        <v>3</v>
      </c>
      <c r="C84" s="30" t="s">
        <v>158</v>
      </c>
      <c r="D84" s="51" t="s">
        <v>163</v>
      </c>
      <c r="E84" s="5">
        <v>3</v>
      </c>
      <c r="F84" s="30" t="s">
        <v>168</v>
      </c>
      <c r="G84" s="53" t="s">
        <v>169</v>
      </c>
      <c r="H84" s="4">
        <v>3</v>
      </c>
      <c r="I84" s="30" t="s">
        <v>168</v>
      </c>
      <c r="J84" s="53" t="s">
        <v>163</v>
      </c>
      <c r="K84" s="4">
        <v>3</v>
      </c>
      <c r="L84" s="5" t="s">
        <v>164</v>
      </c>
      <c r="M84" s="50">
        <v>8</v>
      </c>
      <c r="N84" s="4">
        <v>3</v>
      </c>
      <c r="O84" s="5"/>
      <c r="P84" s="50"/>
      <c r="Q84" s="5"/>
      <c r="R84" s="5"/>
      <c r="S84" s="50"/>
      <c r="T84" s="4"/>
      <c r="U84" s="5"/>
      <c r="V84" s="63"/>
      <c r="X84" s="31"/>
      <c r="Y84" s="5">
        <f t="shared" si="148"/>
        <v>0</v>
      </c>
      <c r="Z84" s="5">
        <f t="shared" si="149"/>
        <v>0</v>
      </c>
      <c r="AA84" s="5">
        <f t="shared" si="150"/>
        <v>0</v>
      </c>
      <c r="AB84" s="5">
        <f t="shared" si="151"/>
        <v>0</v>
      </c>
      <c r="AC84" s="5">
        <f t="shared" si="152"/>
        <v>0</v>
      </c>
      <c r="AD84" s="5">
        <f t="shared" si="153"/>
        <v>0</v>
      </c>
      <c r="AE84" s="5">
        <f t="shared" si="154"/>
        <v>0</v>
      </c>
      <c r="AF84" s="5">
        <f t="shared" si="155"/>
        <v>0</v>
      </c>
      <c r="AG84" s="5">
        <f t="shared" si="156"/>
        <v>0</v>
      </c>
      <c r="AH84" s="5">
        <f t="shared" si="157"/>
        <v>0</v>
      </c>
      <c r="AI84" s="5">
        <f t="shared" si="158"/>
        <v>0</v>
      </c>
      <c r="AJ84" s="5">
        <f t="shared" si="159"/>
        <v>0</v>
      </c>
      <c r="AK84" s="5">
        <f t="shared" si="160"/>
        <v>0</v>
      </c>
      <c r="AL84" s="5">
        <f t="shared" si="161"/>
        <v>0</v>
      </c>
      <c r="AM84" s="5">
        <f t="shared" si="162"/>
        <v>0</v>
      </c>
      <c r="AN84" s="5">
        <f t="shared" si="163"/>
        <v>0</v>
      </c>
      <c r="AO84" s="5">
        <f t="shared" si="164"/>
        <v>0</v>
      </c>
      <c r="AP84" s="5">
        <f t="shared" si="165"/>
        <v>0</v>
      </c>
      <c r="AQ84" s="5">
        <f t="shared" si="166"/>
        <v>0</v>
      </c>
      <c r="AR84" s="5">
        <f t="shared" si="167"/>
        <v>0</v>
      </c>
      <c r="AS84" s="5">
        <f t="shared" si="168"/>
        <v>0</v>
      </c>
      <c r="AT84" s="5">
        <f t="shared" si="169"/>
        <v>0</v>
      </c>
      <c r="AU84" s="5">
        <f t="shared" si="170"/>
        <v>0</v>
      </c>
      <c r="AV84" s="5">
        <f t="shared" si="171"/>
        <v>0</v>
      </c>
      <c r="AW84" s="5">
        <f t="shared" si="172"/>
        <v>0</v>
      </c>
      <c r="AX84" s="5">
        <f t="shared" si="173"/>
        <v>0</v>
      </c>
      <c r="AY84" s="5">
        <f t="shared" si="174"/>
        <v>0</v>
      </c>
      <c r="AZ84" s="5">
        <f t="shared" si="175"/>
        <v>0</v>
      </c>
      <c r="BA84" s="5">
        <f t="shared" si="176"/>
        <v>0</v>
      </c>
      <c r="BB84" s="5">
        <f t="shared" si="177"/>
        <v>0</v>
      </c>
      <c r="BC84" s="5">
        <f t="shared" si="178"/>
        <v>0</v>
      </c>
      <c r="BD84" s="5">
        <f t="shared" si="179"/>
        <v>0</v>
      </c>
      <c r="BE84" s="5">
        <f t="shared" si="180"/>
        <v>0</v>
      </c>
      <c r="BF84" s="5">
        <f t="shared" si="181"/>
        <v>0</v>
      </c>
      <c r="BG84" s="5">
        <f t="shared" si="182"/>
        <v>0</v>
      </c>
      <c r="BH84" s="5">
        <f t="shared" si="183"/>
        <v>0</v>
      </c>
      <c r="BI84" s="32">
        <f t="shared" si="184"/>
        <v>0</v>
      </c>
    </row>
    <row r="85" spans="1:61" x14ac:dyDescent="0.25">
      <c r="A85" s="47" t="s">
        <v>108</v>
      </c>
      <c r="B85" s="4">
        <v>4</v>
      </c>
      <c r="C85" s="30" t="s">
        <v>161</v>
      </c>
      <c r="D85" s="50" t="s">
        <v>163</v>
      </c>
      <c r="E85" s="5">
        <v>4</v>
      </c>
      <c r="F85" s="30" t="s">
        <v>158</v>
      </c>
      <c r="G85" s="53" t="s">
        <v>163</v>
      </c>
      <c r="H85" s="4">
        <v>4</v>
      </c>
      <c r="I85" s="30" t="s">
        <v>161</v>
      </c>
      <c r="J85" s="53" t="s">
        <v>162</v>
      </c>
      <c r="K85" s="4"/>
      <c r="L85" s="5"/>
      <c r="M85" s="50"/>
      <c r="N85" s="4">
        <v>4</v>
      </c>
      <c r="O85" s="30"/>
      <c r="P85" s="50"/>
      <c r="Q85" s="5"/>
      <c r="R85" s="5"/>
      <c r="S85" s="50"/>
      <c r="T85" s="4"/>
      <c r="U85" s="30"/>
      <c r="V85" s="63"/>
      <c r="X85" s="31"/>
      <c r="Y85" s="5">
        <f t="shared" si="148"/>
        <v>0</v>
      </c>
      <c r="Z85" s="5">
        <f t="shared" si="149"/>
        <v>0</v>
      </c>
      <c r="AA85" s="5">
        <f t="shared" si="150"/>
        <v>0</v>
      </c>
      <c r="AB85" s="5">
        <f t="shared" si="151"/>
        <v>0</v>
      </c>
      <c r="AC85" s="5">
        <f t="shared" si="152"/>
        <v>0</v>
      </c>
      <c r="AD85" s="5">
        <f t="shared" si="153"/>
        <v>0</v>
      </c>
      <c r="AE85" s="5">
        <f t="shared" si="154"/>
        <v>0</v>
      </c>
      <c r="AF85" s="5">
        <f t="shared" si="155"/>
        <v>0</v>
      </c>
      <c r="AG85" s="5">
        <f t="shared" si="156"/>
        <v>0</v>
      </c>
      <c r="AH85" s="5">
        <f t="shared" si="157"/>
        <v>0</v>
      </c>
      <c r="AI85" s="5">
        <f t="shared" si="158"/>
        <v>0</v>
      </c>
      <c r="AJ85" s="5">
        <f t="shared" si="159"/>
        <v>0</v>
      </c>
      <c r="AK85" s="5">
        <f t="shared" si="160"/>
        <v>0</v>
      </c>
      <c r="AL85" s="5">
        <f t="shared" si="161"/>
        <v>0</v>
      </c>
      <c r="AM85" s="5">
        <f t="shared" si="162"/>
        <v>0</v>
      </c>
      <c r="AN85" s="5">
        <f t="shared" si="163"/>
        <v>0</v>
      </c>
      <c r="AO85" s="5">
        <f t="shared" si="164"/>
        <v>0</v>
      </c>
      <c r="AP85" s="5">
        <f t="shared" si="165"/>
        <v>0</v>
      </c>
      <c r="AQ85" s="5">
        <f t="shared" si="166"/>
        <v>0</v>
      </c>
      <c r="AR85" s="5">
        <f t="shared" si="167"/>
        <v>0</v>
      </c>
      <c r="AS85" s="5">
        <f t="shared" si="168"/>
        <v>0</v>
      </c>
      <c r="AT85" s="5">
        <f t="shared" si="169"/>
        <v>0</v>
      </c>
      <c r="AU85" s="5">
        <f t="shared" si="170"/>
        <v>0</v>
      </c>
      <c r="AV85" s="5">
        <f t="shared" si="171"/>
        <v>0</v>
      </c>
      <c r="AW85" s="5">
        <f t="shared" si="172"/>
        <v>0</v>
      </c>
      <c r="AX85" s="5">
        <f t="shared" si="173"/>
        <v>0</v>
      </c>
      <c r="AY85" s="5">
        <f t="shared" si="174"/>
        <v>0</v>
      </c>
      <c r="AZ85" s="5">
        <f t="shared" si="175"/>
        <v>0</v>
      </c>
      <c r="BA85" s="5">
        <f t="shared" si="176"/>
        <v>0</v>
      </c>
      <c r="BB85" s="5">
        <f t="shared" si="177"/>
        <v>0</v>
      </c>
      <c r="BC85" s="5">
        <f t="shared" si="178"/>
        <v>0</v>
      </c>
      <c r="BD85" s="5">
        <f t="shared" si="179"/>
        <v>0</v>
      </c>
      <c r="BE85" s="5">
        <f t="shared" si="180"/>
        <v>0</v>
      </c>
      <c r="BF85" s="5">
        <f t="shared" si="181"/>
        <v>0</v>
      </c>
      <c r="BG85" s="5">
        <f t="shared" si="182"/>
        <v>0</v>
      </c>
      <c r="BH85" s="5">
        <f t="shared" si="183"/>
        <v>0</v>
      </c>
      <c r="BI85" s="32">
        <f t="shared" si="184"/>
        <v>0</v>
      </c>
    </row>
    <row r="86" spans="1:61" x14ac:dyDescent="0.25">
      <c r="A86" s="31"/>
      <c r="B86" s="4">
        <v>5</v>
      </c>
      <c r="C86" s="30" t="s">
        <v>165</v>
      </c>
      <c r="D86" s="50" t="s">
        <v>160</v>
      </c>
      <c r="E86" s="5">
        <v>5</v>
      </c>
      <c r="F86" s="30" t="s">
        <v>166</v>
      </c>
      <c r="G86" s="53" t="s">
        <v>162</v>
      </c>
      <c r="H86" s="4">
        <v>5</v>
      </c>
      <c r="I86" s="79" t="s">
        <v>47</v>
      </c>
      <c r="J86" s="53"/>
      <c r="K86" s="4"/>
      <c r="L86" s="30"/>
      <c r="M86" s="50"/>
      <c r="N86" s="4">
        <v>5</v>
      </c>
      <c r="O86" s="5"/>
      <c r="P86" s="50"/>
      <c r="Q86" s="5"/>
      <c r="R86" s="30"/>
      <c r="S86" s="50"/>
      <c r="T86" s="4"/>
      <c r="U86" s="30"/>
      <c r="V86" s="63"/>
      <c r="X86" s="31"/>
      <c r="Y86" s="5">
        <f t="shared" si="148"/>
        <v>0</v>
      </c>
      <c r="Z86" s="5">
        <f t="shared" si="149"/>
        <v>0</v>
      </c>
      <c r="AA86" s="5">
        <f t="shared" si="150"/>
        <v>0</v>
      </c>
      <c r="AB86" s="5">
        <f t="shared" si="151"/>
        <v>0</v>
      </c>
      <c r="AC86" s="5">
        <f t="shared" si="152"/>
        <v>0</v>
      </c>
      <c r="AD86" s="5">
        <f t="shared" si="153"/>
        <v>0</v>
      </c>
      <c r="AE86" s="5">
        <f t="shared" si="154"/>
        <v>0</v>
      </c>
      <c r="AF86" s="5">
        <f t="shared" si="155"/>
        <v>0</v>
      </c>
      <c r="AG86" s="5">
        <f t="shared" si="156"/>
        <v>0</v>
      </c>
      <c r="AH86" s="5">
        <f t="shared" si="157"/>
        <v>0</v>
      </c>
      <c r="AI86" s="5">
        <f t="shared" si="158"/>
        <v>0</v>
      </c>
      <c r="AJ86" s="5">
        <f t="shared" si="159"/>
        <v>0</v>
      </c>
      <c r="AK86" s="5">
        <f t="shared" si="160"/>
        <v>0</v>
      </c>
      <c r="AL86" s="5">
        <f t="shared" si="161"/>
        <v>0</v>
      </c>
      <c r="AM86" s="5">
        <f t="shared" si="162"/>
        <v>0</v>
      </c>
      <c r="AN86" s="5">
        <f t="shared" si="163"/>
        <v>0</v>
      </c>
      <c r="AO86" s="5">
        <f t="shared" si="164"/>
        <v>0</v>
      </c>
      <c r="AP86" s="5">
        <f t="shared" si="165"/>
        <v>0</v>
      </c>
      <c r="AQ86" s="5">
        <f t="shared" si="166"/>
        <v>0</v>
      </c>
      <c r="AR86" s="5">
        <f t="shared" si="167"/>
        <v>0</v>
      </c>
      <c r="AS86" s="5">
        <f t="shared" si="168"/>
        <v>0</v>
      </c>
      <c r="AT86" s="5">
        <f t="shared" si="169"/>
        <v>0</v>
      </c>
      <c r="AU86" s="5">
        <f t="shared" si="170"/>
        <v>0</v>
      </c>
      <c r="AV86" s="5">
        <f t="shared" si="171"/>
        <v>0</v>
      </c>
      <c r="AW86" s="5">
        <f t="shared" si="172"/>
        <v>0</v>
      </c>
      <c r="AX86" s="5">
        <f t="shared" si="173"/>
        <v>0</v>
      </c>
      <c r="AY86" s="5">
        <f t="shared" si="174"/>
        <v>0</v>
      </c>
      <c r="AZ86" s="5">
        <f t="shared" si="175"/>
        <v>0</v>
      </c>
      <c r="BA86" s="5">
        <f t="shared" si="176"/>
        <v>0</v>
      </c>
      <c r="BB86" s="5">
        <f t="shared" si="177"/>
        <v>0</v>
      </c>
      <c r="BC86" s="5">
        <f t="shared" si="178"/>
        <v>0</v>
      </c>
      <c r="BD86" s="5">
        <f t="shared" si="179"/>
        <v>0</v>
      </c>
      <c r="BE86" s="5">
        <f t="shared" si="180"/>
        <v>0</v>
      </c>
      <c r="BF86" s="5">
        <f t="shared" si="181"/>
        <v>0</v>
      </c>
      <c r="BG86" s="5">
        <f t="shared" si="182"/>
        <v>0</v>
      </c>
      <c r="BH86" s="5">
        <f t="shared" si="183"/>
        <v>0</v>
      </c>
      <c r="BI86" s="32">
        <f t="shared" si="184"/>
        <v>0</v>
      </c>
    </row>
    <row r="87" spans="1:61" x14ac:dyDescent="0.25">
      <c r="A87" s="31"/>
      <c r="B87" s="4">
        <v>6</v>
      </c>
      <c r="C87" s="30" t="s">
        <v>166</v>
      </c>
      <c r="D87" s="50" t="s">
        <v>162</v>
      </c>
      <c r="E87" s="30">
        <v>6</v>
      </c>
      <c r="F87" s="30"/>
      <c r="G87" s="58"/>
      <c r="H87" s="4">
        <v>6</v>
      </c>
      <c r="I87" s="5"/>
      <c r="J87" s="53"/>
      <c r="K87" s="4"/>
      <c r="L87" s="5"/>
      <c r="M87" s="50"/>
      <c r="N87" s="4">
        <v>6</v>
      </c>
      <c r="O87" s="5"/>
      <c r="P87" s="50"/>
      <c r="Q87" s="5"/>
      <c r="R87" s="5"/>
      <c r="S87" s="50"/>
      <c r="T87" s="4"/>
      <c r="U87" s="5"/>
      <c r="V87" s="63"/>
      <c r="X87" s="31"/>
      <c r="Y87" s="5">
        <f t="shared" si="148"/>
        <v>0</v>
      </c>
      <c r="Z87" s="5">
        <f t="shared" si="149"/>
        <v>0</v>
      </c>
      <c r="AA87" s="5">
        <f t="shared" si="150"/>
        <v>0</v>
      </c>
      <c r="AB87" s="5">
        <f t="shared" si="151"/>
        <v>0</v>
      </c>
      <c r="AC87" s="5">
        <f t="shared" si="152"/>
        <v>0</v>
      </c>
      <c r="AD87" s="5">
        <f t="shared" si="153"/>
        <v>0</v>
      </c>
      <c r="AE87" s="5">
        <f t="shared" si="154"/>
        <v>0</v>
      </c>
      <c r="AF87" s="5">
        <f t="shared" si="155"/>
        <v>0</v>
      </c>
      <c r="AG87" s="5">
        <f t="shared" si="156"/>
        <v>0</v>
      </c>
      <c r="AH87" s="5">
        <f t="shared" si="157"/>
        <v>0</v>
      </c>
      <c r="AI87" s="5">
        <f t="shared" si="158"/>
        <v>0</v>
      </c>
      <c r="AJ87" s="5">
        <f t="shared" si="159"/>
        <v>0</v>
      </c>
      <c r="AK87" s="5">
        <f t="shared" si="160"/>
        <v>0</v>
      </c>
      <c r="AL87" s="5">
        <f t="shared" si="161"/>
        <v>0</v>
      </c>
      <c r="AM87" s="5">
        <f t="shared" si="162"/>
        <v>0</v>
      </c>
      <c r="AN87" s="5">
        <f t="shared" si="163"/>
        <v>0</v>
      </c>
      <c r="AO87" s="5">
        <f t="shared" si="164"/>
        <v>0</v>
      </c>
      <c r="AP87" s="5">
        <f t="shared" si="165"/>
        <v>0</v>
      </c>
      <c r="AQ87" s="5">
        <f t="shared" si="166"/>
        <v>0</v>
      </c>
      <c r="AR87" s="5">
        <f t="shared" si="167"/>
        <v>0</v>
      </c>
      <c r="AS87" s="5">
        <f t="shared" si="168"/>
        <v>0</v>
      </c>
      <c r="AT87" s="5">
        <f t="shared" si="169"/>
        <v>0</v>
      </c>
      <c r="AU87" s="5">
        <f t="shared" si="170"/>
        <v>0</v>
      </c>
      <c r="AV87" s="5">
        <f t="shared" si="171"/>
        <v>0</v>
      </c>
      <c r="AW87" s="5">
        <f t="shared" si="172"/>
        <v>0</v>
      </c>
      <c r="AX87" s="5">
        <f t="shared" si="173"/>
        <v>0</v>
      </c>
      <c r="AY87" s="5">
        <f t="shared" si="174"/>
        <v>0</v>
      </c>
      <c r="AZ87" s="5">
        <f t="shared" si="175"/>
        <v>0</v>
      </c>
      <c r="BA87" s="5">
        <f t="shared" si="176"/>
        <v>0</v>
      </c>
      <c r="BB87" s="5">
        <f t="shared" si="177"/>
        <v>0</v>
      </c>
      <c r="BC87" s="5">
        <f t="shared" si="178"/>
        <v>0</v>
      </c>
      <c r="BD87" s="5">
        <f t="shared" si="179"/>
        <v>0</v>
      </c>
      <c r="BE87" s="5">
        <f t="shared" si="180"/>
        <v>0</v>
      </c>
      <c r="BF87" s="5">
        <f t="shared" si="181"/>
        <v>0</v>
      </c>
      <c r="BG87" s="5">
        <f t="shared" si="182"/>
        <v>0</v>
      </c>
      <c r="BH87" s="5">
        <f t="shared" si="183"/>
        <v>0</v>
      </c>
      <c r="BI87" s="32">
        <f t="shared" si="184"/>
        <v>0</v>
      </c>
    </row>
    <row r="88" spans="1:61" x14ac:dyDescent="0.25">
      <c r="A88" s="31"/>
      <c r="B88" s="4">
        <v>7</v>
      </c>
      <c r="C88" s="30"/>
      <c r="D88" s="50"/>
      <c r="E88" s="5"/>
      <c r="F88" s="21" t="s">
        <v>39</v>
      </c>
      <c r="G88" s="59"/>
      <c r="H88" s="4"/>
      <c r="I88" s="5"/>
      <c r="J88" s="58"/>
      <c r="K88" s="19"/>
      <c r="L88" s="5"/>
      <c r="M88" s="51"/>
      <c r="N88" s="4"/>
      <c r="O88" s="5"/>
      <c r="P88" s="50"/>
      <c r="Q88" s="5"/>
      <c r="R88" s="5"/>
      <c r="S88" s="50"/>
      <c r="T88" s="4"/>
      <c r="U88" s="5"/>
      <c r="V88" s="63"/>
      <c r="X88" s="31"/>
      <c r="Y88" s="5">
        <f t="shared" si="148"/>
        <v>0</v>
      </c>
      <c r="Z88" s="5">
        <f t="shared" si="149"/>
        <v>0</v>
      </c>
      <c r="AA88" s="5">
        <f t="shared" si="150"/>
        <v>0</v>
      </c>
      <c r="AB88" s="5">
        <f t="shared" si="151"/>
        <v>0</v>
      </c>
      <c r="AC88" s="5">
        <f t="shared" si="152"/>
        <v>0</v>
      </c>
      <c r="AD88" s="5">
        <f t="shared" si="153"/>
        <v>0</v>
      </c>
      <c r="AE88" s="5">
        <f t="shared" si="154"/>
        <v>0</v>
      </c>
      <c r="AF88" s="5">
        <f t="shared" si="155"/>
        <v>0</v>
      </c>
      <c r="AG88" s="5">
        <f t="shared" si="156"/>
        <v>0</v>
      </c>
      <c r="AH88" s="5">
        <f t="shared" si="157"/>
        <v>0</v>
      </c>
      <c r="AI88" s="5">
        <f t="shared" si="158"/>
        <v>0</v>
      </c>
      <c r="AJ88" s="5">
        <f t="shared" si="159"/>
        <v>0</v>
      </c>
      <c r="AK88" s="5">
        <f t="shared" si="160"/>
        <v>0</v>
      </c>
      <c r="AL88" s="5">
        <f t="shared" si="161"/>
        <v>0</v>
      </c>
      <c r="AM88" s="5">
        <f t="shared" si="162"/>
        <v>0</v>
      </c>
      <c r="AN88" s="5">
        <f t="shared" si="163"/>
        <v>0</v>
      </c>
      <c r="AO88" s="5">
        <f t="shared" si="164"/>
        <v>0</v>
      </c>
      <c r="AP88" s="5">
        <f t="shared" si="165"/>
        <v>0</v>
      </c>
      <c r="AQ88" s="5">
        <f t="shared" si="166"/>
        <v>0</v>
      </c>
      <c r="AR88" s="5">
        <f t="shared" si="167"/>
        <v>0</v>
      </c>
      <c r="AS88" s="5">
        <f t="shared" si="168"/>
        <v>0</v>
      </c>
      <c r="AT88" s="5">
        <f t="shared" si="169"/>
        <v>0</v>
      </c>
      <c r="AU88" s="5">
        <f t="shared" si="170"/>
        <v>0</v>
      </c>
      <c r="AV88" s="5">
        <f t="shared" si="171"/>
        <v>0</v>
      </c>
      <c r="AW88" s="5">
        <f t="shared" si="172"/>
        <v>0</v>
      </c>
      <c r="AX88" s="5">
        <f t="shared" si="173"/>
        <v>0</v>
      </c>
      <c r="AY88" s="5">
        <f t="shared" si="174"/>
        <v>0</v>
      </c>
      <c r="AZ88" s="5">
        <f t="shared" si="175"/>
        <v>0</v>
      </c>
      <c r="BA88" s="5">
        <f t="shared" si="176"/>
        <v>0</v>
      </c>
      <c r="BB88" s="5">
        <f t="shared" si="177"/>
        <v>0</v>
      </c>
      <c r="BC88" s="5">
        <f t="shared" si="178"/>
        <v>0</v>
      </c>
      <c r="BD88" s="5">
        <f t="shared" si="179"/>
        <v>0</v>
      </c>
      <c r="BE88" s="5">
        <f t="shared" si="180"/>
        <v>0</v>
      </c>
      <c r="BF88" s="5">
        <f t="shared" si="181"/>
        <v>0</v>
      </c>
      <c r="BG88" s="5">
        <f t="shared" si="182"/>
        <v>0</v>
      </c>
      <c r="BH88" s="5">
        <f t="shared" si="183"/>
        <v>0</v>
      </c>
      <c r="BI88" s="32">
        <f t="shared" si="184"/>
        <v>0</v>
      </c>
    </row>
    <row r="89" spans="1:61" x14ac:dyDescent="0.25">
      <c r="A89" s="31"/>
      <c r="B89" s="4">
        <v>8</v>
      </c>
      <c r="C89" s="21" t="s">
        <v>39</v>
      </c>
      <c r="D89" s="52"/>
      <c r="E89" s="5"/>
      <c r="F89" s="21" t="s">
        <v>165</v>
      </c>
      <c r="G89" s="59" t="s">
        <v>167</v>
      </c>
      <c r="H89" s="19"/>
      <c r="I89" s="5"/>
      <c r="J89" s="58"/>
      <c r="K89" s="19"/>
      <c r="L89" s="21" t="s">
        <v>39</v>
      </c>
      <c r="M89" s="52"/>
      <c r="N89" s="4"/>
      <c r="O89" s="5"/>
      <c r="P89" s="50"/>
      <c r="Q89" s="30"/>
      <c r="R89" s="5"/>
      <c r="S89" s="50"/>
      <c r="T89" s="4"/>
      <c r="U89" s="5"/>
      <c r="V89" s="63"/>
      <c r="X89" s="31"/>
      <c r="Y89" s="5">
        <f t="shared" si="148"/>
        <v>0</v>
      </c>
      <c r="Z89" s="5">
        <f t="shared" si="149"/>
        <v>0</v>
      </c>
      <c r="AA89" s="5">
        <f t="shared" si="150"/>
        <v>0</v>
      </c>
      <c r="AB89" s="5">
        <f t="shared" si="151"/>
        <v>0</v>
      </c>
      <c r="AC89" s="5">
        <f t="shared" si="152"/>
        <v>0</v>
      </c>
      <c r="AD89" s="5">
        <f t="shared" si="153"/>
        <v>0</v>
      </c>
      <c r="AE89" s="5">
        <f t="shared" si="154"/>
        <v>0</v>
      </c>
      <c r="AF89" s="5">
        <f t="shared" si="155"/>
        <v>0</v>
      </c>
      <c r="AG89" s="5">
        <f t="shared" si="156"/>
        <v>0</v>
      </c>
      <c r="AH89" s="5">
        <f t="shared" si="157"/>
        <v>0</v>
      </c>
      <c r="AI89" s="5">
        <f t="shared" si="158"/>
        <v>0</v>
      </c>
      <c r="AJ89" s="5">
        <f t="shared" si="159"/>
        <v>0</v>
      </c>
      <c r="AK89" s="5">
        <f t="shared" si="160"/>
        <v>0</v>
      </c>
      <c r="AL89" s="5">
        <f t="shared" si="161"/>
        <v>0</v>
      </c>
      <c r="AM89" s="5">
        <f t="shared" si="162"/>
        <v>0</v>
      </c>
      <c r="AN89" s="5">
        <f t="shared" si="163"/>
        <v>0</v>
      </c>
      <c r="AO89" s="5">
        <f t="shared" si="164"/>
        <v>0</v>
      </c>
      <c r="AP89" s="5">
        <f t="shared" si="165"/>
        <v>0</v>
      </c>
      <c r="AQ89" s="5">
        <f t="shared" si="166"/>
        <v>0</v>
      </c>
      <c r="AR89" s="5">
        <f t="shared" si="167"/>
        <v>0</v>
      </c>
      <c r="AS89" s="5">
        <f t="shared" si="168"/>
        <v>0</v>
      </c>
      <c r="AT89" s="5">
        <f t="shared" si="169"/>
        <v>0</v>
      </c>
      <c r="AU89" s="5">
        <f t="shared" si="170"/>
        <v>0</v>
      </c>
      <c r="AV89" s="5">
        <f t="shared" si="171"/>
        <v>0</v>
      </c>
      <c r="AW89" s="5">
        <f t="shared" si="172"/>
        <v>0</v>
      </c>
      <c r="AX89" s="5">
        <f t="shared" si="173"/>
        <v>0</v>
      </c>
      <c r="AY89" s="5">
        <f t="shared" si="174"/>
        <v>0</v>
      </c>
      <c r="AZ89" s="5">
        <f t="shared" si="175"/>
        <v>0</v>
      </c>
      <c r="BA89" s="5">
        <f t="shared" si="176"/>
        <v>0</v>
      </c>
      <c r="BB89" s="5">
        <f t="shared" si="177"/>
        <v>0</v>
      </c>
      <c r="BC89" s="5">
        <f t="shared" si="178"/>
        <v>0</v>
      </c>
      <c r="BD89" s="5">
        <f t="shared" si="179"/>
        <v>0</v>
      </c>
      <c r="BE89" s="5">
        <f t="shared" si="180"/>
        <v>0</v>
      </c>
      <c r="BF89" s="5">
        <f t="shared" si="181"/>
        <v>0</v>
      </c>
      <c r="BG89" s="5">
        <f t="shared" si="182"/>
        <v>0</v>
      </c>
      <c r="BH89" s="5">
        <f t="shared" si="183"/>
        <v>0</v>
      </c>
      <c r="BI89" s="32">
        <f t="shared" si="184"/>
        <v>0</v>
      </c>
    </row>
    <row r="90" spans="1:61" x14ac:dyDescent="0.25">
      <c r="A90" s="31"/>
      <c r="B90" s="4">
        <v>9</v>
      </c>
      <c r="C90" s="21" t="s">
        <v>41</v>
      </c>
      <c r="D90" s="52"/>
      <c r="E90" s="5"/>
      <c r="F90" s="21" t="s">
        <v>41</v>
      </c>
      <c r="G90" s="59"/>
      <c r="H90" s="19"/>
      <c r="I90" s="5"/>
      <c r="J90" s="58"/>
      <c r="K90" s="19"/>
      <c r="L90" s="21" t="s">
        <v>165</v>
      </c>
      <c r="M90" s="52" t="s">
        <v>167</v>
      </c>
      <c r="N90" s="4"/>
      <c r="O90" s="5"/>
      <c r="P90" s="50"/>
      <c r="Q90" s="30"/>
      <c r="R90" s="5"/>
      <c r="S90" s="50"/>
      <c r="T90" s="4"/>
      <c r="U90" s="5"/>
      <c r="V90" s="63"/>
      <c r="X90" s="31"/>
      <c r="Y90" s="5">
        <f t="shared" si="148"/>
        <v>0</v>
      </c>
      <c r="Z90" s="5">
        <f t="shared" si="149"/>
        <v>0</v>
      </c>
      <c r="AA90" s="5">
        <f t="shared" si="150"/>
        <v>0</v>
      </c>
      <c r="AB90" s="5">
        <f t="shared" si="151"/>
        <v>0</v>
      </c>
      <c r="AC90" s="5">
        <f t="shared" si="152"/>
        <v>0</v>
      </c>
      <c r="AD90" s="5">
        <f t="shared" si="153"/>
        <v>0</v>
      </c>
      <c r="AE90" s="5">
        <f t="shared" si="154"/>
        <v>0</v>
      </c>
      <c r="AF90" s="5">
        <f t="shared" si="155"/>
        <v>0</v>
      </c>
      <c r="AG90" s="5">
        <f t="shared" si="156"/>
        <v>0</v>
      </c>
      <c r="AH90" s="5">
        <f t="shared" si="157"/>
        <v>0</v>
      </c>
      <c r="AI90" s="5">
        <f t="shared" si="158"/>
        <v>0</v>
      </c>
      <c r="AJ90" s="5">
        <f t="shared" si="159"/>
        <v>0</v>
      </c>
      <c r="AK90" s="5">
        <f t="shared" si="160"/>
        <v>0</v>
      </c>
      <c r="AL90" s="5">
        <f t="shared" si="161"/>
        <v>0</v>
      </c>
      <c r="AM90" s="5">
        <f t="shared" si="162"/>
        <v>0</v>
      </c>
      <c r="AN90" s="5">
        <f t="shared" si="163"/>
        <v>0</v>
      </c>
      <c r="AO90" s="5">
        <f t="shared" si="164"/>
        <v>0</v>
      </c>
      <c r="AP90" s="5">
        <f t="shared" si="165"/>
        <v>0</v>
      </c>
      <c r="AQ90" s="5">
        <f t="shared" si="166"/>
        <v>0</v>
      </c>
      <c r="AR90" s="5">
        <f t="shared" si="167"/>
        <v>0</v>
      </c>
      <c r="AS90" s="5">
        <f t="shared" si="168"/>
        <v>0</v>
      </c>
      <c r="AT90" s="5">
        <f t="shared" si="169"/>
        <v>0</v>
      </c>
      <c r="AU90" s="5">
        <f t="shared" si="170"/>
        <v>0</v>
      </c>
      <c r="AV90" s="5">
        <f t="shared" si="171"/>
        <v>0</v>
      </c>
      <c r="AW90" s="5">
        <f t="shared" si="172"/>
        <v>0</v>
      </c>
      <c r="AX90" s="5">
        <f t="shared" si="173"/>
        <v>0</v>
      </c>
      <c r="AY90" s="5">
        <f t="shared" si="174"/>
        <v>0</v>
      </c>
      <c r="AZ90" s="5">
        <f t="shared" si="175"/>
        <v>0</v>
      </c>
      <c r="BA90" s="5">
        <f t="shared" si="176"/>
        <v>0</v>
      </c>
      <c r="BB90" s="5">
        <f t="shared" si="177"/>
        <v>0</v>
      </c>
      <c r="BC90" s="5">
        <f t="shared" si="178"/>
        <v>0</v>
      </c>
      <c r="BD90" s="5">
        <f t="shared" si="179"/>
        <v>0</v>
      </c>
      <c r="BE90" s="5">
        <f t="shared" si="180"/>
        <v>0</v>
      </c>
      <c r="BF90" s="5">
        <f t="shared" si="181"/>
        <v>0</v>
      </c>
      <c r="BG90" s="5">
        <f t="shared" si="182"/>
        <v>0</v>
      </c>
      <c r="BH90" s="5">
        <f t="shared" si="183"/>
        <v>0</v>
      </c>
      <c r="BI90" s="32">
        <f t="shared" si="184"/>
        <v>0</v>
      </c>
    </row>
    <row r="91" spans="1:61" x14ac:dyDescent="0.25">
      <c r="A91" s="31"/>
      <c r="B91" s="4">
        <v>10</v>
      </c>
      <c r="C91" s="21"/>
      <c r="D91" s="52"/>
      <c r="E91" s="5"/>
      <c r="F91" s="21" t="s">
        <v>47</v>
      </c>
      <c r="G91" s="59"/>
      <c r="H91" s="4"/>
      <c r="I91" s="5"/>
      <c r="J91" s="53"/>
      <c r="K91" s="4"/>
      <c r="L91" s="21"/>
      <c r="M91" s="52"/>
      <c r="N91" s="4"/>
      <c r="O91" s="5"/>
      <c r="P91" s="50"/>
      <c r="Q91" s="5"/>
      <c r="R91" s="5"/>
      <c r="S91" s="50"/>
      <c r="T91" s="4"/>
      <c r="U91" s="5"/>
      <c r="V91" s="63"/>
      <c r="X91" s="31"/>
      <c r="Y91" s="5">
        <f t="shared" si="148"/>
        <v>0</v>
      </c>
      <c r="Z91" s="5">
        <f t="shared" si="149"/>
        <v>0</v>
      </c>
      <c r="AA91" s="5">
        <f t="shared" si="150"/>
        <v>0</v>
      </c>
      <c r="AB91" s="5">
        <f t="shared" si="151"/>
        <v>0</v>
      </c>
      <c r="AC91" s="5">
        <f t="shared" si="152"/>
        <v>0</v>
      </c>
      <c r="AD91" s="5">
        <f t="shared" si="153"/>
        <v>0</v>
      </c>
      <c r="AE91" s="5">
        <f t="shared" si="154"/>
        <v>0</v>
      </c>
      <c r="AF91" s="5">
        <f t="shared" si="155"/>
        <v>0</v>
      </c>
      <c r="AG91" s="5">
        <f t="shared" si="156"/>
        <v>0</v>
      </c>
      <c r="AH91" s="5">
        <f t="shared" si="157"/>
        <v>0</v>
      </c>
      <c r="AI91" s="5">
        <f t="shared" si="158"/>
        <v>0</v>
      </c>
      <c r="AJ91" s="5">
        <f t="shared" si="159"/>
        <v>0</v>
      </c>
      <c r="AK91" s="5">
        <f t="shared" si="160"/>
        <v>0</v>
      </c>
      <c r="AL91" s="5">
        <f t="shared" si="161"/>
        <v>0</v>
      </c>
      <c r="AM91" s="5">
        <f t="shared" si="162"/>
        <v>0</v>
      </c>
      <c r="AN91" s="5">
        <f t="shared" si="163"/>
        <v>0</v>
      </c>
      <c r="AO91" s="5">
        <f t="shared" si="164"/>
        <v>0</v>
      </c>
      <c r="AP91" s="5">
        <f t="shared" si="165"/>
        <v>0</v>
      </c>
      <c r="AQ91" s="5">
        <f t="shared" si="166"/>
        <v>0</v>
      </c>
      <c r="AR91" s="5">
        <f t="shared" si="167"/>
        <v>0</v>
      </c>
      <c r="AS91" s="5">
        <f t="shared" si="168"/>
        <v>0</v>
      </c>
      <c r="AT91" s="5">
        <f t="shared" si="169"/>
        <v>0</v>
      </c>
      <c r="AU91" s="5">
        <f t="shared" si="170"/>
        <v>0</v>
      </c>
      <c r="AV91" s="5">
        <f t="shared" si="171"/>
        <v>0</v>
      </c>
      <c r="AW91" s="5">
        <f t="shared" si="172"/>
        <v>0</v>
      </c>
      <c r="AX91" s="5">
        <f t="shared" si="173"/>
        <v>0</v>
      </c>
      <c r="AY91" s="5">
        <f t="shared" si="174"/>
        <v>0</v>
      </c>
      <c r="AZ91" s="5">
        <f t="shared" si="175"/>
        <v>0</v>
      </c>
      <c r="BA91" s="5">
        <f t="shared" si="176"/>
        <v>0</v>
      </c>
      <c r="BB91" s="5">
        <f t="shared" si="177"/>
        <v>0</v>
      </c>
      <c r="BC91" s="5">
        <f t="shared" si="178"/>
        <v>0</v>
      </c>
      <c r="BD91" s="5">
        <f t="shared" si="179"/>
        <v>0</v>
      </c>
      <c r="BE91" s="5">
        <f t="shared" si="180"/>
        <v>0</v>
      </c>
      <c r="BF91" s="5">
        <f t="shared" si="181"/>
        <v>0</v>
      </c>
      <c r="BG91" s="5">
        <f t="shared" si="182"/>
        <v>0</v>
      </c>
      <c r="BH91" s="5">
        <f t="shared" si="183"/>
        <v>0</v>
      </c>
      <c r="BI91" s="32">
        <f t="shared" si="184"/>
        <v>0</v>
      </c>
    </row>
    <row r="92" spans="1:61" x14ac:dyDescent="0.25">
      <c r="A92" s="68"/>
      <c r="B92" s="69"/>
      <c r="C92" s="69"/>
      <c r="D92" s="71"/>
      <c r="E92" s="69"/>
      <c r="F92" s="69"/>
      <c r="G92" s="71"/>
      <c r="H92" s="72">
        <v>1</v>
      </c>
      <c r="I92" s="73" t="s">
        <v>9</v>
      </c>
      <c r="J92" s="74"/>
      <c r="K92" s="72"/>
      <c r="L92" s="69"/>
      <c r="M92" s="71"/>
      <c r="N92" s="72">
        <v>1</v>
      </c>
      <c r="O92" s="69"/>
      <c r="P92" s="75"/>
      <c r="Q92" s="72"/>
      <c r="R92" s="69"/>
      <c r="S92" s="75"/>
      <c r="T92" s="72"/>
      <c r="U92" s="69"/>
      <c r="V92" s="76"/>
      <c r="X92" s="68"/>
      <c r="Y92" s="69">
        <f t="shared" si="148"/>
        <v>0</v>
      </c>
      <c r="Z92" s="69">
        <f t="shared" si="149"/>
        <v>0</v>
      </c>
      <c r="AA92" s="69">
        <f t="shared" si="150"/>
        <v>0</v>
      </c>
      <c r="AB92" s="69">
        <f t="shared" si="151"/>
        <v>0</v>
      </c>
      <c r="AC92" s="69">
        <f t="shared" si="152"/>
        <v>0</v>
      </c>
      <c r="AD92" s="69">
        <f t="shared" si="153"/>
        <v>0</v>
      </c>
      <c r="AE92" s="69">
        <f t="shared" si="154"/>
        <v>0</v>
      </c>
      <c r="AF92" s="69">
        <f t="shared" si="155"/>
        <v>0</v>
      </c>
      <c r="AG92" s="69">
        <f t="shared" si="156"/>
        <v>0</v>
      </c>
      <c r="AH92" s="69">
        <f t="shared" si="157"/>
        <v>0</v>
      </c>
      <c r="AI92" s="69">
        <f t="shared" si="158"/>
        <v>0</v>
      </c>
      <c r="AJ92" s="69">
        <f t="shared" si="159"/>
        <v>0</v>
      </c>
      <c r="AK92" s="69">
        <f t="shared" si="160"/>
        <v>0</v>
      </c>
      <c r="AL92" s="69">
        <f t="shared" si="161"/>
        <v>0</v>
      </c>
      <c r="AM92" s="69">
        <f t="shared" si="162"/>
        <v>0</v>
      </c>
      <c r="AN92" s="69">
        <f t="shared" si="163"/>
        <v>0</v>
      </c>
      <c r="AO92" s="69">
        <f t="shared" si="164"/>
        <v>0</v>
      </c>
      <c r="AP92" s="69">
        <f t="shared" si="165"/>
        <v>0</v>
      </c>
      <c r="AQ92" s="69">
        <f t="shared" si="166"/>
        <v>0</v>
      </c>
      <c r="AR92" s="69">
        <f t="shared" si="167"/>
        <v>0</v>
      </c>
      <c r="AS92" s="69">
        <f t="shared" si="168"/>
        <v>0</v>
      </c>
      <c r="AT92" s="69">
        <f t="shared" si="169"/>
        <v>0</v>
      </c>
      <c r="AU92" s="69">
        <f t="shared" si="170"/>
        <v>0</v>
      </c>
      <c r="AV92" s="69">
        <f t="shared" si="171"/>
        <v>0</v>
      </c>
      <c r="AW92" s="69">
        <f t="shared" si="172"/>
        <v>0</v>
      </c>
      <c r="AX92" s="69">
        <f t="shared" si="173"/>
        <v>0</v>
      </c>
      <c r="AY92" s="69">
        <f t="shared" si="174"/>
        <v>0</v>
      </c>
      <c r="AZ92" s="69">
        <f t="shared" si="175"/>
        <v>0</v>
      </c>
      <c r="BA92" s="69">
        <f t="shared" si="176"/>
        <v>0</v>
      </c>
      <c r="BB92" s="69">
        <f t="shared" si="177"/>
        <v>0</v>
      </c>
      <c r="BC92" s="69">
        <f t="shared" si="178"/>
        <v>0</v>
      </c>
      <c r="BD92" s="69">
        <f t="shared" si="179"/>
        <v>0</v>
      </c>
      <c r="BE92" s="69">
        <f t="shared" si="180"/>
        <v>0</v>
      </c>
      <c r="BF92" s="69">
        <f t="shared" si="181"/>
        <v>0</v>
      </c>
      <c r="BG92" s="69">
        <f t="shared" si="182"/>
        <v>0</v>
      </c>
      <c r="BH92" s="69">
        <f t="shared" si="183"/>
        <v>0</v>
      </c>
      <c r="BI92" s="70">
        <f t="shared" si="184"/>
        <v>0</v>
      </c>
    </row>
    <row r="93" spans="1:61" ht="18.75" x14ac:dyDescent="0.3">
      <c r="A93" s="37" t="s">
        <v>114</v>
      </c>
      <c r="B93" s="5"/>
      <c r="C93" s="5"/>
      <c r="D93" s="53"/>
      <c r="E93" s="5"/>
      <c r="F93" s="5"/>
      <c r="G93" s="53"/>
      <c r="H93" s="4">
        <v>2</v>
      </c>
      <c r="I93" s="21" t="s">
        <v>39</v>
      </c>
      <c r="J93" s="59"/>
      <c r="K93" s="4"/>
      <c r="L93" s="5"/>
      <c r="M93" s="53"/>
      <c r="N93" s="4">
        <v>2</v>
      </c>
      <c r="O93" s="21"/>
      <c r="P93" s="52"/>
      <c r="Q93" s="4"/>
      <c r="R93" s="5"/>
      <c r="S93" s="51"/>
      <c r="T93" s="4"/>
      <c r="U93" s="5"/>
      <c r="V93" s="65"/>
      <c r="X93" s="31"/>
      <c r="Y93" s="5">
        <f t="shared" si="148"/>
        <v>0</v>
      </c>
      <c r="Z93" s="5">
        <f t="shared" si="149"/>
        <v>0</v>
      </c>
      <c r="AA93" s="5">
        <f t="shared" si="150"/>
        <v>0</v>
      </c>
      <c r="AB93" s="5">
        <f t="shared" si="151"/>
        <v>0</v>
      </c>
      <c r="AC93" s="5">
        <f t="shared" si="152"/>
        <v>0</v>
      </c>
      <c r="AD93" s="5">
        <f t="shared" si="153"/>
        <v>0</v>
      </c>
      <c r="AE93" s="5">
        <f t="shared" si="154"/>
        <v>0</v>
      </c>
      <c r="AF93" s="5">
        <f t="shared" si="155"/>
        <v>0</v>
      </c>
      <c r="AG93" s="5">
        <f t="shared" si="156"/>
        <v>0</v>
      </c>
      <c r="AH93" s="5">
        <f t="shared" si="157"/>
        <v>0</v>
      </c>
      <c r="AI93" s="5">
        <f t="shared" si="158"/>
        <v>0</v>
      </c>
      <c r="AJ93" s="5">
        <f t="shared" si="159"/>
        <v>0</v>
      </c>
      <c r="AK93" s="5">
        <f t="shared" si="160"/>
        <v>0</v>
      </c>
      <c r="AL93" s="5">
        <f t="shared" si="161"/>
        <v>0</v>
      </c>
      <c r="AM93" s="5">
        <f t="shared" si="162"/>
        <v>0</v>
      </c>
      <c r="AN93" s="5">
        <f t="shared" si="163"/>
        <v>0</v>
      </c>
      <c r="AO93" s="5">
        <f t="shared" si="164"/>
        <v>0</v>
      </c>
      <c r="AP93" s="5">
        <f t="shared" si="165"/>
        <v>0</v>
      </c>
      <c r="AQ93" s="5">
        <f t="shared" si="166"/>
        <v>0</v>
      </c>
      <c r="AR93" s="5">
        <f t="shared" si="167"/>
        <v>0</v>
      </c>
      <c r="AS93" s="5">
        <f t="shared" si="168"/>
        <v>0</v>
      </c>
      <c r="AT93" s="5">
        <f t="shared" si="169"/>
        <v>0</v>
      </c>
      <c r="AU93" s="5">
        <f t="shared" si="170"/>
        <v>0</v>
      </c>
      <c r="AV93" s="5">
        <f t="shared" si="171"/>
        <v>0</v>
      </c>
      <c r="AW93" s="5">
        <f t="shared" si="172"/>
        <v>0</v>
      </c>
      <c r="AX93" s="5">
        <f t="shared" si="173"/>
        <v>0</v>
      </c>
      <c r="AY93" s="5">
        <f t="shared" si="174"/>
        <v>0</v>
      </c>
      <c r="AZ93" s="5">
        <f t="shared" si="175"/>
        <v>0</v>
      </c>
      <c r="BA93" s="5">
        <f t="shared" si="176"/>
        <v>0</v>
      </c>
      <c r="BB93" s="5">
        <f t="shared" si="177"/>
        <v>0</v>
      </c>
      <c r="BC93" s="5">
        <f t="shared" si="178"/>
        <v>0</v>
      </c>
      <c r="BD93" s="5">
        <f t="shared" si="179"/>
        <v>0</v>
      </c>
      <c r="BE93" s="5">
        <f t="shared" si="180"/>
        <v>0</v>
      </c>
      <c r="BF93" s="5">
        <f t="shared" si="181"/>
        <v>0</v>
      </c>
      <c r="BG93" s="5">
        <f t="shared" si="182"/>
        <v>0</v>
      </c>
      <c r="BH93" s="5">
        <f t="shared" si="183"/>
        <v>0</v>
      </c>
      <c r="BI93" s="32">
        <f t="shared" si="184"/>
        <v>0</v>
      </c>
    </row>
    <row r="94" spans="1:61" x14ac:dyDescent="0.25">
      <c r="A94" s="31" t="s">
        <v>115</v>
      </c>
      <c r="B94" s="5"/>
      <c r="C94" s="5"/>
      <c r="D94" s="53"/>
      <c r="E94" s="5"/>
      <c r="F94" s="5"/>
      <c r="G94" s="53"/>
      <c r="H94" s="4">
        <v>3</v>
      </c>
      <c r="I94" s="21" t="s">
        <v>41</v>
      </c>
      <c r="J94" s="59"/>
      <c r="K94" s="4"/>
      <c r="L94" s="5"/>
      <c r="M94" s="53"/>
      <c r="N94" s="4">
        <v>3</v>
      </c>
      <c r="O94" s="21"/>
      <c r="P94" s="52"/>
      <c r="Q94" s="4"/>
      <c r="R94" s="5"/>
      <c r="S94" s="50"/>
      <c r="T94" s="4"/>
      <c r="U94" s="5"/>
      <c r="V94" s="63"/>
      <c r="X94" s="31"/>
      <c r="Y94" s="5">
        <f t="shared" si="148"/>
        <v>0</v>
      </c>
      <c r="Z94" s="5">
        <f t="shared" si="149"/>
        <v>0</v>
      </c>
      <c r="AA94" s="5">
        <f t="shared" si="150"/>
        <v>0</v>
      </c>
      <c r="AB94" s="5">
        <f t="shared" si="151"/>
        <v>0</v>
      </c>
      <c r="AC94" s="5">
        <f t="shared" si="152"/>
        <v>0</v>
      </c>
      <c r="AD94" s="5">
        <f t="shared" si="153"/>
        <v>0</v>
      </c>
      <c r="AE94" s="5">
        <f t="shared" si="154"/>
        <v>0</v>
      </c>
      <c r="AF94" s="5">
        <f t="shared" si="155"/>
        <v>0</v>
      </c>
      <c r="AG94" s="5">
        <f t="shared" si="156"/>
        <v>0</v>
      </c>
      <c r="AH94" s="5">
        <f t="shared" si="157"/>
        <v>0</v>
      </c>
      <c r="AI94" s="5">
        <f t="shared" si="158"/>
        <v>0</v>
      </c>
      <c r="AJ94" s="5">
        <f t="shared" si="159"/>
        <v>0</v>
      </c>
      <c r="AK94" s="5">
        <f t="shared" si="160"/>
        <v>0</v>
      </c>
      <c r="AL94" s="5">
        <f t="shared" si="161"/>
        <v>0</v>
      </c>
      <c r="AM94" s="5">
        <f t="shared" si="162"/>
        <v>0</v>
      </c>
      <c r="AN94" s="5">
        <f t="shared" si="163"/>
        <v>0</v>
      </c>
      <c r="AO94" s="5">
        <f t="shared" si="164"/>
        <v>0</v>
      </c>
      <c r="AP94" s="5">
        <f t="shared" si="165"/>
        <v>0</v>
      </c>
      <c r="AQ94" s="5">
        <f t="shared" si="166"/>
        <v>0</v>
      </c>
      <c r="AR94" s="5">
        <f t="shared" si="167"/>
        <v>0</v>
      </c>
      <c r="AS94" s="5">
        <f t="shared" si="168"/>
        <v>0</v>
      </c>
      <c r="AT94" s="5">
        <f t="shared" si="169"/>
        <v>0</v>
      </c>
      <c r="AU94" s="5">
        <f t="shared" si="170"/>
        <v>0</v>
      </c>
      <c r="AV94" s="5">
        <f t="shared" si="171"/>
        <v>0</v>
      </c>
      <c r="AW94" s="5">
        <f t="shared" si="172"/>
        <v>0</v>
      </c>
      <c r="AX94" s="5">
        <f t="shared" si="173"/>
        <v>0</v>
      </c>
      <c r="AY94" s="5">
        <f t="shared" si="174"/>
        <v>0</v>
      </c>
      <c r="AZ94" s="5">
        <f t="shared" si="175"/>
        <v>0</v>
      </c>
      <c r="BA94" s="5">
        <f t="shared" si="176"/>
        <v>0</v>
      </c>
      <c r="BB94" s="5">
        <f t="shared" si="177"/>
        <v>0</v>
      </c>
      <c r="BC94" s="5">
        <f t="shared" si="178"/>
        <v>0</v>
      </c>
      <c r="BD94" s="5">
        <f t="shared" si="179"/>
        <v>0</v>
      </c>
      <c r="BE94" s="5">
        <f t="shared" si="180"/>
        <v>0</v>
      </c>
      <c r="BF94" s="5">
        <f t="shared" si="181"/>
        <v>0</v>
      </c>
      <c r="BG94" s="5">
        <f t="shared" si="182"/>
        <v>0</v>
      </c>
      <c r="BH94" s="5">
        <f t="shared" si="183"/>
        <v>0</v>
      </c>
      <c r="BI94" s="32">
        <f t="shared" si="184"/>
        <v>0</v>
      </c>
    </row>
    <row r="95" spans="1:61" ht="18.75" x14ac:dyDescent="0.3">
      <c r="A95" s="31"/>
      <c r="B95" s="5"/>
      <c r="C95" s="38"/>
      <c r="D95" s="54"/>
      <c r="E95" s="5"/>
      <c r="F95" s="5"/>
      <c r="G95" s="53"/>
      <c r="H95" s="4">
        <v>5</v>
      </c>
      <c r="I95" s="5" t="s">
        <v>171</v>
      </c>
      <c r="J95" s="53"/>
      <c r="K95" s="4"/>
      <c r="L95" s="5"/>
      <c r="M95" s="53"/>
      <c r="N95" s="4">
        <v>4</v>
      </c>
      <c r="O95" s="5"/>
      <c r="P95" s="50"/>
      <c r="Q95" s="4"/>
      <c r="R95" s="5"/>
      <c r="S95" s="50"/>
      <c r="T95" s="4"/>
      <c r="U95" s="5"/>
      <c r="V95" s="63"/>
      <c r="X95" s="31"/>
      <c r="Y95" s="5">
        <f t="shared" si="148"/>
        <v>0</v>
      </c>
      <c r="Z95" s="5">
        <f t="shared" si="149"/>
        <v>0</v>
      </c>
      <c r="AA95" s="5">
        <f t="shared" si="150"/>
        <v>0</v>
      </c>
      <c r="AB95" s="5">
        <f t="shared" si="151"/>
        <v>0</v>
      </c>
      <c r="AC95" s="5">
        <f t="shared" si="152"/>
        <v>0</v>
      </c>
      <c r="AD95" s="5">
        <f t="shared" si="153"/>
        <v>0</v>
      </c>
      <c r="AE95" s="5">
        <f t="shared" si="154"/>
        <v>0</v>
      </c>
      <c r="AF95" s="5">
        <f t="shared" si="155"/>
        <v>0</v>
      </c>
      <c r="AG95" s="5">
        <f t="shared" si="156"/>
        <v>0</v>
      </c>
      <c r="AH95" s="5">
        <f t="shared" si="157"/>
        <v>0</v>
      </c>
      <c r="AI95" s="5">
        <f t="shared" si="158"/>
        <v>0</v>
      </c>
      <c r="AJ95" s="5">
        <f t="shared" si="159"/>
        <v>0</v>
      </c>
      <c r="AK95" s="5">
        <f t="shared" si="160"/>
        <v>0</v>
      </c>
      <c r="AL95" s="5">
        <f t="shared" si="161"/>
        <v>0</v>
      </c>
      <c r="AM95" s="5">
        <f t="shared" si="162"/>
        <v>0</v>
      </c>
      <c r="AN95" s="5">
        <f t="shared" si="163"/>
        <v>0</v>
      </c>
      <c r="AO95" s="5">
        <f t="shared" si="164"/>
        <v>0</v>
      </c>
      <c r="AP95" s="5">
        <f t="shared" si="165"/>
        <v>0</v>
      </c>
      <c r="AQ95" s="5">
        <f t="shared" si="166"/>
        <v>0</v>
      </c>
      <c r="AR95" s="5">
        <f t="shared" si="167"/>
        <v>0</v>
      </c>
      <c r="AS95" s="5">
        <f t="shared" si="168"/>
        <v>0</v>
      </c>
      <c r="AT95" s="5">
        <f t="shared" si="169"/>
        <v>0</v>
      </c>
      <c r="AU95" s="5">
        <f t="shared" si="170"/>
        <v>0</v>
      </c>
      <c r="AV95" s="5">
        <f t="shared" si="171"/>
        <v>0</v>
      </c>
      <c r="AW95" s="5">
        <f t="shared" si="172"/>
        <v>0</v>
      </c>
      <c r="AX95" s="5">
        <f t="shared" si="173"/>
        <v>0</v>
      </c>
      <c r="AY95" s="5">
        <f t="shared" si="174"/>
        <v>0</v>
      </c>
      <c r="AZ95" s="5">
        <f t="shared" si="175"/>
        <v>0</v>
      </c>
      <c r="BA95" s="5">
        <f t="shared" si="176"/>
        <v>0</v>
      </c>
      <c r="BB95" s="5">
        <f t="shared" si="177"/>
        <v>0</v>
      </c>
      <c r="BC95" s="5">
        <f t="shared" si="178"/>
        <v>0</v>
      </c>
      <c r="BD95" s="5">
        <f t="shared" si="179"/>
        <v>0</v>
      </c>
      <c r="BE95" s="5">
        <f t="shared" si="180"/>
        <v>0</v>
      </c>
      <c r="BF95" s="5">
        <f t="shared" si="181"/>
        <v>0</v>
      </c>
      <c r="BG95" s="5">
        <f t="shared" si="182"/>
        <v>0</v>
      </c>
      <c r="BH95" s="5">
        <f t="shared" si="183"/>
        <v>0</v>
      </c>
      <c r="BI95" s="32">
        <f t="shared" si="184"/>
        <v>0</v>
      </c>
    </row>
    <row r="96" spans="1:61" x14ac:dyDescent="0.25">
      <c r="A96" s="31"/>
      <c r="B96" s="5"/>
      <c r="C96" s="5"/>
      <c r="D96" s="53"/>
      <c r="E96" s="5"/>
      <c r="F96" s="5"/>
      <c r="G96" s="53"/>
      <c r="H96" s="4">
        <v>6</v>
      </c>
      <c r="I96" s="30" t="s">
        <v>50</v>
      </c>
      <c r="J96" s="53"/>
      <c r="K96" s="4"/>
      <c r="L96" s="5"/>
      <c r="M96" s="53"/>
      <c r="N96" s="4">
        <v>5</v>
      </c>
      <c r="O96" s="5"/>
      <c r="P96" s="50"/>
      <c r="Q96" s="4"/>
      <c r="R96" s="5"/>
      <c r="S96" s="50"/>
      <c r="T96" s="4"/>
      <c r="U96" s="5"/>
      <c r="V96" s="63"/>
      <c r="X96" s="31"/>
      <c r="Y96" s="5">
        <f t="shared" si="148"/>
        <v>0</v>
      </c>
      <c r="Z96" s="5">
        <f t="shared" si="149"/>
        <v>0</v>
      </c>
      <c r="AA96" s="5">
        <f t="shared" si="150"/>
        <v>0</v>
      </c>
      <c r="AB96" s="5">
        <f t="shared" si="151"/>
        <v>0</v>
      </c>
      <c r="AC96" s="5">
        <f t="shared" si="152"/>
        <v>0</v>
      </c>
      <c r="AD96" s="5">
        <f t="shared" si="153"/>
        <v>0</v>
      </c>
      <c r="AE96" s="5">
        <f t="shared" si="154"/>
        <v>0</v>
      </c>
      <c r="AF96" s="5">
        <f t="shared" si="155"/>
        <v>0</v>
      </c>
      <c r="AG96" s="5">
        <f t="shared" si="156"/>
        <v>0</v>
      </c>
      <c r="AH96" s="5">
        <f t="shared" si="157"/>
        <v>0</v>
      </c>
      <c r="AI96" s="5">
        <f t="shared" si="158"/>
        <v>0</v>
      </c>
      <c r="AJ96" s="5">
        <f t="shared" si="159"/>
        <v>0</v>
      </c>
      <c r="AK96" s="5">
        <f t="shared" si="160"/>
        <v>0</v>
      </c>
      <c r="AL96" s="5">
        <f t="shared" si="161"/>
        <v>0</v>
      </c>
      <c r="AM96" s="5">
        <f t="shared" si="162"/>
        <v>0</v>
      </c>
      <c r="AN96" s="5">
        <f t="shared" si="163"/>
        <v>0</v>
      </c>
      <c r="AO96" s="5">
        <f t="shared" si="164"/>
        <v>0</v>
      </c>
      <c r="AP96" s="5">
        <f t="shared" si="165"/>
        <v>0</v>
      </c>
      <c r="AQ96" s="5">
        <f t="shared" si="166"/>
        <v>0</v>
      </c>
      <c r="AR96" s="5">
        <f t="shared" si="167"/>
        <v>0</v>
      </c>
      <c r="AS96" s="5">
        <f t="shared" si="168"/>
        <v>0</v>
      </c>
      <c r="AT96" s="5">
        <f t="shared" si="169"/>
        <v>0</v>
      </c>
      <c r="AU96" s="5">
        <f t="shared" si="170"/>
        <v>0</v>
      </c>
      <c r="AV96" s="5">
        <f t="shared" si="171"/>
        <v>0</v>
      </c>
      <c r="AW96" s="5">
        <f t="shared" si="172"/>
        <v>0</v>
      </c>
      <c r="AX96" s="5">
        <f t="shared" si="173"/>
        <v>0</v>
      </c>
      <c r="AY96" s="5">
        <f t="shared" si="174"/>
        <v>0</v>
      </c>
      <c r="AZ96" s="5">
        <f t="shared" si="175"/>
        <v>0</v>
      </c>
      <c r="BA96" s="5">
        <f t="shared" si="176"/>
        <v>0</v>
      </c>
      <c r="BB96" s="5">
        <f t="shared" si="177"/>
        <v>0</v>
      </c>
      <c r="BC96" s="5">
        <f t="shared" si="178"/>
        <v>0</v>
      </c>
      <c r="BD96" s="5">
        <f t="shared" si="179"/>
        <v>0</v>
      </c>
      <c r="BE96" s="5">
        <f t="shared" si="180"/>
        <v>0</v>
      </c>
      <c r="BF96" s="5">
        <f t="shared" si="181"/>
        <v>0</v>
      </c>
      <c r="BG96" s="5">
        <f t="shared" si="182"/>
        <v>0</v>
      </c>
      <c r="BH96" s="5">
        <f t="shared" si="183"/>
        <v>0</v>
      </c>
      <c r="BI96" s="32">
        <f t="shared" si="184"/>
        <v>0</v>
      </c>
    </row>
    <row r="97" spans="1:61" x14ac:dyDescent="0.25">
      <c r="A97" s="31"/>
      <c r="B97" s="5"/>
      <c r="C97" s="5"/>
      <c r="D97" s="53"/>
      <c r="E97" s="5"/>
      <c r="F97" s="5"/>
      <c r="G97" s="53"/>
      <c r="H97" s="4"/>
      <c r="I97" s="5"/>
      <c r="J97" s="53"/>
      <c r="K97" s="4"/>
      <c r="L97" s="5"/>
      <c r="M97" s="53"/>
      <c r="N97" s="4">
        <v>6</v>
      </c>
      <c r="O97" s="5"/>
      <c r="P97" s="50"/>
      <c r="Q97" s="4"/>
      <c r="R97" s="21"/>
      <c r="S97" s="52"/>
      <c r="T97" s="4"/>
      <c r="U97" s="5"/>
      <c r="V97" s="65"/>
      <c r="X97" s="31"/>
      <c r="Y97" s="5">
        <f t="shared" si="148"/>
        <v>0</v>
      </c>
      <c r="Z97" s="5">
        <f t="shared" si="149"/>
        <v>0</v>
      </c>
      <c r="AA97" s="5">
        <f t="shared" si="150"/>
        <v>0</v>
      </c>
      <c r="AB97" s="5">
        <f t="shared" si="151"/>
        <v>0</v>
      </c>
      <c r="AC97" s="5">
        <f t="shared" si="152"/>
        <v>0</v>
      </c>
      <c r="AD97" s="5">
        <f t="shared" si="153"/>
        <v>0</v>
      </c>
      <c r="AE97" s="5">
        <f t="shared" si="154"/>
        <v>0</v>
      </c>
      <c r="AF97" s="5">
        <f t="shared" si="155"/>
        <v>0</v>
      </c>
      <c r="AG97" s="5">
        <f t="shared" si="156"/>
        <v>0</v>
      </c>
      <c r="AH97" s="5">
        <f t="shared" si="157"/>
        <v>0</v>
      </c>
      <c r="AI97" s="5">
        <f t="shared" si="158"/>
        <v>0</v>
      </c>
      <c r="AJ97" s="5">
        <f t="shared" si="159"/>
        <v>0</v>
      </c>
      <c r="AK97" s="5">
        <f t="shared" si="160"/>
        <v>0</v>
      </c>
      <c r="AL97" s="5">
        <f t="shared" si="161"/>
        <v>0</v>
      </c>
      <c r="AM97" s="5">
        <f t="shared" si="162"/>
        <v>0</v>
      </c>
      <c r="AN97" s="5">
        <f t="shared" si="163"/>
        <v>0</v>
      </c>
      <c r="AO97" s="5">
        <f t="shared" si="164"/>
        <v>0</v>
      </c>
      <c r="AP97" s="5">
        <f t="shared" si="165"/>
        <v>0</v>
      </c>
      <c r="AQ97" s="5">
        <f t="shared" si="166"/>
        <v>0</v>
      </c>
      <c r="AR97" s="5">
        <f t="shared" si="167"/>
        <v>0</v>
      </c>
      <c r="AS97" s="5">
        <f t="shared" si="168"/>
        <v>0</v>
      </c>
      <c r="AT97" s="5">
        <f t="shared" si="169"/>
        <v>0</v>
      </c>
      <c r="AU97" s="5">
        <f t="shared" si="170"/>
        <v>0</v>
      </c>
      <c r="AV97" s="5">
        <f t="shared" si="171"/>
        <v>0</v>
      </c>
      <c r="AW97" s="5">
        <f t="shared" si="172"/>
        <v>0</v>
      </c>
      <c r="AX97" s="5">
        <f t="shared" si="173"/>
        <v>0</v>
      </c>
      <c r="AY97" s="5">
        <f t="shared" si="174"/>
        <v>0</v>
      </c>
      <c r="AZ97" s="5">
        <f t="shared" si="175"/>
        <v>0</v>
      </c>
      <c r="BA97" s="5">
        <f t="shared" si="176"/>
        <v>0</v>
      </c>
      <c r="BB97" s="5">
        <f t="shared" si="177"/>
        <v>0</v>
      </c>
      <c r="BC97" s="5">
        <f t="shared" si="178"/>
        <v>0</v>
      </c>
      <c r="BD97" s="5">
        <f t="shared" si="179"/>
        <v>0</v>
      </c>
      <c r="BE97" s="5">
        <f t="shared" si="180"/>
        <v>0</v>
      </c>
      <c r="BF97" s="5">
        <f t="shared" si="181"/>
        <v>0</v>
      </c>
      <c r="BG97" s="5">
        <f t="shared" si="182"/>
        <v>0</v>
      </c>
      <c r="BH97" s="5">
        <f t="shared" si="183"/>
        <v>0</v>
      </c>
      <c r="BI97" s="32">
        <f t="shared" si="184"/>
        <v>0</v>
      </c>
    </row>
    <row r="98" spans="1:61" x14ac:dyDescent="0.25">
      <c r="A98" s="31"/>
      <c r="B98" s="5"/>
      <c r="C98" s="5"/>
      <c r="D98" s="53"/>
      <c r="E98" s="5"/>
      <c r="F98" s="5"/>
      <c r="G98" s="53"/>
      <c r="H98" s="4"/>
      <c r="I98" s="5"/>
      <c r="J98" s="53"/>
      <c r="K98" s="4"/>
      <c r="L98" s="5"/>
      <c r="M98" s="53"/>
      <c r="N98" s="4"/>
      <c r="O98" s="5"/>
      <c r="P98" s="50"/>
      <c r="Q98" s="4"/>
      <c r="R98" s="21"/>
      <c r="S98" s="52"/>
      <c r="T98" s="4"/>
      <c r="U98" s="5"/>
      <c r="V98" s="65"/>
      <c r="X98" s="31"/>
      <c r="Y98" s="5">
        <f t="shared" si="148"/>
        <v>0</v>
      </c>
      <c r="Z98" s="5">
        <f t="shared" si="149"/>
        <v>0</v>
      </c>
      <c r="AA98" s="5">
        <f t="shared" si="150"/>
        <v>0</v>
      </c>
      <c r="AB98" s="5">
        <f t="shared" si="151"/>
        <v>0</v>
      </c>
      <c r="AC98" s="5">
        <f t="shared" si="152"/>
        <v>0</v>
      </c>
      <c r="AD98" s="5">
        <f t="shared" si="153"/>
        <v>0</v>
      </c>
      <c r="AE98" s="5">
        <f t="shared" si="154"/>
        <v>0</v>
      </c>
      <c r="AF98" s="5">
        <f t="shared" si="155"/>
        <v>0</v>
      </c>
      <c r="AG98" s="5">
        <f t="shared" si="156"/>
        <v>0</v>
      </c>
      <c r="AH98" s="5">
        <f t="shared" si="157"/>
        <v>0</v>
      </c>
      <c r="AI98" s="5">
        <f t="shared" si="158"/>
        <v>0</v>
      </c>
      <c r="AJ98" s="5">
        <f t="shared" si="159"/>
        <v>0</v>
      </c>
      <c r="AK98" s="5">
        <f t="shared" si="160"/>
        <v>0</v>
      </c>
      <c r="AL98" s="5">
        <f t="shared" si="161"/>
        <v>0</v>
      </c>
      <c r="AM98" s="5">
        <f t="shared" si="162"/>
        <v>0</v>
      </c>
      <c r="AN98" s="5">
        <f t="shared" si="163"/>
        <v>0</v>
      </c>
      <c r="AO98" s="5">
        <f t="shared" si="164"/>
        <v>0</v>
      </c>
      <c r="AP98" s="5">
        <f t="shared" si="165"/>
        <v>0</v>
      </c>
      <c r="AQ98" s="5">
        <f t="shared" si="166"/>
        <v>0</v>
      </c>
      <c r="AR98" s="5">
        <f t="shared" si="167"/>
        <v>0</v>
      </c>
      <c r="AS98" s="5">
        <f t="shared" si="168"/>
        <v>0</v>
      </c>
      <c r="AT98" s="5">
        <f t="shared" si="169"/>
        <v>0</v>
      </c>
      <c r="AU98" s="5">
        <f t="shared" si="170"/>
        <v>0</v>
      </c>
      <c r="AV98" s="5">
        <f t="shared" si="171"/>
        <v>0</v>
      </c>
      <c r="AW98" s="5">
        <f t="shared" si="172"/>
        <v>0</v>
      </c>
      <c r="AX98" s="5">
        <f t="shared" si="173"/>
        <v>0</v>
      </c>
      <c r="AY98" s="5">
        <f t="shared" si="174"/>
        <v>0</v>
      </c>
      <c r="AZ98" s="5">
        <f t="shared" si="175"/>
        <v>0</v>
      </c>
      <c r="BA98" s="5">
        <f t="shared" si="176"/>
        <v>0</v>
      </c>
      <c r="BB98" s="5">
        <f t="shared" si="177"/>
        <v>0</v>
      </c>
      <c r="BC98" s="5">
        <f t="shared" si="178"/>
        <v>0</v>
      </c>
      <c r="BD98" s="5">
        <f t="shared" si="179"/>
        <v>0</v>
      </c>
      <c r="BE98" s="5">
        <f t="shared" si="180"/>
        <v>0</v>
      </c>
      <c r="BF98" s="5">
        <f t="shared" si="181"/>
        <v>0</v>
      </c>
      <c r="BG98" s="5">
        <f t="shared" si="182"/>
        <v>0</v>
      </c>
      <c r="BH98" s="5">
        <f t="shared" si="183"/>
        <v>0</v>
      </c>
      <c r="BI98" s="32">
        <f t="shared" si="184"/>
        <v>0</v>
      </c>
    </row>
    <row r="99" spans="1:61" ht="15.75" thickBot="1" x14ac:dyDescent="0.3">
      <c r="A99" s="33"/>
      <c r="B99" s="34"/>
      <c r="C99" s="34"/>
      <c r="D99" s="55"/>
      <c r="E99" s="34"/>
      <c r="F99" s="34"/>
      <c r="G99" s="55"/>
      <c r="H99" s="35"/>
      <c r="I99" s="34"/>
      <c r="J99" s="55"/>
      <c r="K99" s="35"/>
      <c r="L99" s="34"/>
      <c r="M99" s="55"/>
      <c r="N99" s="35"/>
      <c r="O99" s="34"/>
      <c r="P99" s="60"/>
      <c r="Q99" s="35">
        <v>8</v>
      </c>
      <c r="R99" s="34"/>
      <c r="S99" s="60"/>
      <c r="T99" s="35"/>
      <c r="U99" s="34"/>
      <c r="V99" s="66"/>
      <c r="X99" s="33"/>
      <c r="Y99" s="34">
        <f t="shared" si="148"/>
        <v>0</v>
      </c>
      <c r="Z99" s="34">
        <f t="shared" si="149"/>
        <v>0</v>
      </c>
      <c r="AA99" s="34">
        <f t="shared" si="150"/>
        <v>0</v>
      </c>
      <c r="AB99" s="34">
        <f t="shared" si="151"/>
        <v>0</v>
      </c>
      <c r="AC99" s="34">
        <f t="shared" si="152"/>
        <v>0</v>
      </c>
      <c r="AD99" s="34">
        <f t="shared" si="153"/>
        <v>0</v>
      </c>
      <c r="AE99" s="34">
        <f t="shared" si="154"/>
        <v>0</v>
      </c>
      <c r="AF99" s="34">
        <f t="shared" si="155"/>
        <v>0</v>
      </c>
      <c r="AG99" s="34">
        <f t="shared" si="156"/>
        <v>0</v>
      </c>
      <c r="AH99" s="34">
        <f t="shared" si="157"/>
        <v>0</v>
      </c>
      <c r="AI99" s="34">
        <f t="shared" si="158"/>
        <v>0</v>
      </c>
      <c r="AJ99" s="34">
        <f t="shared" si="159"/>
        <v>0</v>
      </c>
      <c r="AK99" s="34">
        <f t="shared" si="160"/>
        <v>0</v>
      </c>
      <c r="AL99" s="34">
        <f t="shared" si="161"/>
        <v>0</v>
      </c>
      <c r="AM99" s="34">
        <f t="shared" si="162"/>
        <v>0</v>
      </c>
      <c r="AN99" s="34">
        <f t="shared" si="163"/>
        <v>0</v>
      </c>
      <c r="AO99" s="34">
        <f t="shared" si="164"/>
        <v>0</v>
      </c>
      <c r="AP99" s="34">
        <f t="shared" si="165"/>
        <v>0</v>
      </c>
      <c r="AQ99" s="34">
        <f t="shared" si="166"/>
        <v>0</v>
      </c>
      <c r="AR99" s="34">
        <f t="shared" si="167"/>
        <v>0</v>
      </c>
      <c r="AS99" s="34">
        <f t="shared" si="168"/>
        <v>0</v>
      </c>
      <c r="AT99" s="34">
        <f t="shared" si="169"/>
        <v>0</v>
      </c>
      <c r="AU99" s="34">
        <f t="shared" si="170"/>
        <v>0</v>
      </c>
      <c r="AV99" s="34">
        <f t="shared" si="171"/>
        <v>0</v>
      </c>
      <c r="AW99" s="34">
        <f t="shared" si="172"/>
        <v>0</v>
      </c>
      <c r="AX99" s="34">
        <f t="shared" si="173"/>
        <v>0</v>
      </c>
      <c r="AY99" s="34">
        <f t="shared" si="174"/>
        <v>0</v>
      </c>
      <c r="AZ99" s="34">
        <f t="shared" si="175"/>
        <v>0</v>
      </c>
      <c r="BA99" s="34">
        <f t="shared" si="176"/>
        <v>0</v>
      </c>
      <c r="BB99" s="34">
        <f t="shared" si="177"/>
        <v>0</v>
      </c>
      <c r="BC99" s="34">
        <f t="shared" si="178"/>
        <v>0</v>
      </c>
      <c r="BD99" s="34">
        <f t="shared" si="179"/>
        <v>0</v>
      </c>
      <c r="BE99" s="34">
        <f t="shared" si="180"/>
        <v>0</v>
      </c>
      <c r="BF99" s="34">
        <f t="shared" si="181"/>
        <v>0</v>
      </c>
      <c r="BG99" s="34">
        <f t="shared" si="182"/>
        <v>0</v>
      </c>
      <c r="BH99" s="34">
        <f t="shared" si="183"/>
        <v>0</v>
      </c>
      <c r="BI99" s="36">
        <f t="shared" si="184"/>
        <v>0</v>
      </c>
    </row>
    <row r="100" spans="1:61" ht="16.5" thickTop="1" thickBot="1" x14ac:dyDescent="0.3"/>
    <row r="101" spans="1:61" ht="21.75" thickTop="1" x14ac:dyDescent="0.35">
      <c r="A101" s="39" t="str">
        <f>A81</f>
        <v xml:space="preserve"> </v>
      </c>
      <c r="B101" s="40"/>
      <c r="C101" s="42" t="s">
        <v>144</v>
      </c>
      <c r="D101" s="48"/>
      <c r="E101" s="42"/>
      <c r="F101" s="42" t="s">
        <v>145</v>
      </c>
      <c r="G101" s="57"/>
      <c r="H101" s="40"/>
      <c r="I101" s="42" t="s">
        <v>146</v>
      </c>
      <c r="J101" s="57"/>
      <c r="K101" s="40"/>
      <c r="L101" s="44" t="s">
        <v>147</v>
      </c>
      <c r="M101" s="48"/>
      <c r="N101" s="41"/>
      <c r="O101" s="44" t="s">
        <v>141</v>
      </c>
      <c r="P101" s="48"/>
      <c r="Q101" s="44"/>
      <c r="R101" s="44" t="s">
        <v>142</v>
      </c>
      <c r="S101" s="48"/>
      <c r="T101" s="41"/>
      <c r="U101" s="44" t="s">
        <v>143</v>
      </c>
      <c r="V101" s="62"/>
      <c r="X101" s="43" t="s">
        <v>50</v>
      </c>
      <c r="Y101" s="80" t="str">
        <f>C1</f>
        <v>MA</v>
      </c>
      <c r="Z101" s="80" t="str">
        <f>F1</f>
        <v>DI</v>
      </c>
      <c r="AA101" s="80" t="str">
        <f>I1</f>
        <v>WOE 1</v>
      </c>
      <c r="AB101" s="80" t="str">
        <f>L1</f>
        <v>DON 2</v>
      </c>
      <c r="AC101" s="80" t="str">
        <f>O1</f>
        <v>VRIJ 3</v>
      </c>
      <c r="AD101" s="80" t="str">
        <f>R1</f>
        <v>ZAT 4</v>
      </c>
      <c r="AE101" s="80" t="str">
        <f>U1</f>
        <v>ZON 5</v>
      </c>
      <c r="AF101" s="80" t="str">
        <f>C21</f>
        <v>MA 6</v>
      </c>
      <c r="AG101" s="80" t="str">
        <f>F21</f>
        <v>DI 7</v>
      </c>
      <c r="AH101" s="80" t="str">
        <f>I21</f>
        <v>WOE 8</v>
      </c>
      <c r="AI101" s="80" t="str">
        <f>L21</f>
        <v>DON 9</v>
      </c>
      <c r="AJ101" s="80" t="str">
        <f>O21</f>
        <v>VRIJ 10</v>
      </c>
      <c r="AK101" s="80" t="str">
        <f>R21</f>
        <v>ZAT 11</v>
      </c>
      <c r="AL101" s="80" t="str">
        <f>U21</f>
        <v>ZON 12</v>
      </c>
      <c r="AM101" s="80" t="str">
        <f>C41</f>
        <v>MA 13</v>
      </c>
      <c r="AN101" s="80" t="str">
        <f>F41</f>
        <v>DI 14</v>
      </c>
      <c r="AO101" s="80" t="str">
        <f>I41</f>
        <v>WOE 15</v>
      </c>
      <c r="AP101" s="80" t="str">
        <f>L41</f>
        <v>DON 16</v>
      </c>
      <c r="AQ101" s="80" t="str">
        <f>O41</f>
        <v>VRIJ 17</v>
      </c>
      <c r="AR101" s="80" t="str">
        <f>R41</f>
        <v>ZAT 18</v>
      </c>
      <c r="AS101" s="80" t="str">
        <f>U41</f>
        <v>ZON 19</v>
      </c>
      <c r="AT101" s="80" t="str">
        <f>C61</f>
        <v>MA 20</v>
      </c>
      <c r="AU101" s="80" t="str">
        <f>F61</f>
        <v>DI 21</v>
      </c>
      <c r="AV101" s="80" t="str">
        <f>I61</f>
        <v>WOE 22</v>
      </c>
      <c r="AW101" s="80" t="str">
        <f>L61</f>
        <v>DON 23</v>
      </c>
      <c r="AX101" s="80" t="str">
        <f>O61</f>
        <v>VRIJ 24</v>
      </c>
      <c r="AY101" s="80" t="str">
        <f>R61</f>
        <v>ZAT 25</v>
      </c>
      <c r="AZ101" s="80" t="str">
        <f>U61</f>
        <v>ZON 26</v>
      </c>
      <c r="BA101" s="80" t="str">
        <f>C81</f>
        <v>MA 27</v>
      </c>
      <c r="BB101" s="80" t="str">
        <f>F81</f>
        <v>DI 28</v>
      </c>
      <c r="BC101" s="80" t="str">
        <f>I81</f>
        <v>WOE 29</v>
      </c>
      <c r="BD101" s="80" t="str">
        <f>L81</f>
        <v>DON 30</v>
      </c>
      <c r="BE101" s="80" t="str">
        <f>O81</f>
        <v xml:space="preserve">VRIJ </v>
      </c>
      <c r="BF101" s="80" t="str">
        <f>R81</f>
        <v xml:space="preserve">ZAT </v>
      </c>
      <c r="BG101" s="80" t="str">
        <f>U81</f>
        <v xml:space="preserve">ZON </v>
      </c>
      <c r="BH101" s="80" t="str">
        <f>C101</f>
        <v xml:space="preserve">MA </v>
      </c>
      <c r="BI101" s="81" t="str">
        <f>F101</f>
        <v xml:space="preserve">DI </v>
      </c>
    </row>
    <row r="102" spans="1:61" ht="18.75" x14ac:dyDescent="0.3">
      <c r="A102" s="37" t="s">
        <v>6</v>
      </c>
      <c r="B102" s="4">
        <v>1</v>
      </c>
      <c r="C102" s="30"/>
      <c r="D102" s="49"/>
      <c r="E102" s="5">
        <v>1</v>
      </c>
      <c r="F102" s="30"/>
      <c r="G102" s="53"/>
      <c r="H102" s="4">
        <v>1</v>
      </c>
      <c r="I102" s="5"/>
      <c r="J102" s="53"/>
      <c r="K102" s="45">
        <v>1</v>
      </c>
      <c r="L102" s="5"/>
      <c r="M102" s="50"/>
      <c r="N102" s="4">
        <v>1</v>
      </c>
      <c r="O102" s="5"/>
      <c r="P102" s="50"/>
      <c r="Q102" s="5">
        <v>1</v>
      </c>
      <c r="R102" s="5"/>
      <c r="S102" s="67"/>
      <c r="T102" s="4">
        <v>1</v>
      </c>
      <c r="U102" s="5"/>
      <c r="V102" s="63"/>
      <c r="X102" s="31"/>
      <c r="Y102" s="5">
        <f>IF(C2="Britt",$C$1,)</f>
        <v>0</v>
      </c>
      <c r="Z102" s="5">
        <f t="shared" ref="Z102:Z119" si="185">IF(F2="Britt",$F$1,0)</f>
        <v>0</v>
      </c>
      <c r="AA102" s="5">
        <f t="shared" ref="AA102:AA119" si="186">IF(I2="Britt",$I$1,0)</f>
        <v>0</v>
      </c>
      <c r="AB102" s="5">
        <f t="shared" ref="AB102:AB119" si="187">IF(L2="Britt",$L$1,0)</f>
        <v>0</v>
      </c>
      <c r="AC102" s="5">
        <f t="shared" ref="AC102:AC119" si="188">IF(O2="Britt",$O$1,0)</f>
        <v>0</v>
      </c>
      <c r="AD102" s="5">
        <f t="shared" ref="AD102:AD119" si="189">IF(R2="Britt",$R$1,0)</f>
        <v>0</v>
      </c>
      <c r="AE102" s="5">
        <f t="shared" ref="AE102:AE119" si="190">IF(U2="Britt",$U$1,0)</f>
        <v>0</v>
      </c>
      <c r="AF102" s="5">
        <f t="shared" ref="AF102:AF119" si="191">IF(C22="Britt",$C$21,0)</f>
        <v>0</v>
      </c>
      <c r="AG102" s="5">
        <f t="shared" ref="AG102:AG119" si="192">IF(F22="Britt",$F$21,0)</f>
        <v>0</v>
      </c>
      <c r="AH102" s="5">
        <f t="shared" ref="AH102:AH119" si="193">IF(I22="Britt",$I$21,0)</f>
        <v>0</v>
      </c>
      <c r="AI102" s="5">
        <f t="shared" ref="AI102:AI119" si="194">IF(L22="Britt",$L$21,0)</f>
        <v>0</v>
      </c>
      <c r="AJ102" s="5">
        <f t="shared" ref="AJ102:AJ119" si="195">IF(O22="Britt",$O$21,0)</f>
        <v>0</v>
      </c>
      <c r="AK102" s="5">
        <f t="shared" ref="AK102:AK119" si="196">IF(R22="Britt",$R$21,0)</f>
        <v>0</v>
      </c>
      <c r="AL102" s="5">
        <f t="shared" ref="AL102:AL119" si="197">IF(U22="Britt",$U$21,0)</f>
        <v>0</v>
      </c>
      <c r="AM102" s="5">
        <f t="shared" ref="AM102:AM119" si="198">IF(C42="Britt",$C$41,0)</f>
        <v>0</v>
      </c>
      <c r="AN102" s="5">
        <f t="shared" ref="AN102:AN119" si="199">IF(F42="Britt",$F$41,0)</f>
        <v>0</v>
      </c>
      <c r="AO102" s="5">
        <f t="shared" ref="AO102:AO119" si="200">IF(I42="Britt",$I$41,0)</f>
        <v>0</v>
      </c>
      <c r="AP102" s="5">
        <f t="shared" ref="AP102:AP119" si="201">IF(L42="Britt",$L$41,0)</f>
        <v>0</v>
      </c>
      <c r="AQ102" s="5">
        <f t="shared" ref="AQ102:AQ119" si="202">IF(O42="Britt",$O$41,0)</f>
        <v>0</v>
      </c>
      <c r="AR102" s="5">
        <f t="shared" ref="AR102:AR119" si="203">IF(R42="Britt",$R$41,0)</f>
        <v>0</v>
      </c>
      <c r="AS102" s="5">
        <f t="shared" ref="AS102:AS119" si="204">IF(U42="Britt",$U$41,0)</f>
        <v>0</v>
      </c>
      <c r="AT102" s="5">
        <f t="shared" ref="AT102:AT119" si="205">IF(C62="Britt",$C$61,0)</f>
        <v>0</v>
      </c>
      <c r="AU102" s="5">
        <f t="shared" ref="AU102:AU119" si="206">IF(F62="Britt",$F$61,0)</f>
        <v>0</v>
      </c>
      <c r="AV102" s="5">
        <f t="shared" ref="AV102:AV119" si="207">IF(I62="Britt",$I$61,0)</f>
        <v>0</v>
      </c>
      <c r="AW102" s="5">
        <f t="shared" ref="AW102:AW119" si="208">IF(L62="Britt",$L$61,0)</f>
        <v>0</v>
      </c>
      <c r="AX102" s="5">
        <f t="shared" ref="AX102:AX119" si="209">IF(O62="Britt",$O$61,0)</f>
        <v>0</v>
      </c>
      <c r="AY102" s="5">
        <f t="shared" ref="AY102:AY119" si="210">IF(R62="Britt",$R$61,0)</f>
        <v>0</v>
      </c>
      <c r="AZ102" s="5">
        <f t="shared" ref="AZ102:AZ119" si="211">IF(U62="Britt",$U$61,0)</f>
        <v>0</v>
      </c>
      <c r="BA102" s="5">
        <f t="shared" ref="BA102:BA119" si="212">IF(C82="Britt",$C$81,0)</f>
        <v>0</v>
      </c>
      <c r="BB102" s="5">
        <f t="shared" ref="BB102:BB119" si="213">IF(F82="Britt",$F$81,0)</f>
        <v>0</v>
      </c>
      <c r="BC102" s="5">
        <f t="shared" ref="BC102:BC119" si="214">IF(I82="Britt",$I$81,0)</f>
        <v>0</v>
      </c>
      <c r="BD102" s="5">
        <f t="shared" ref="BD102:BD119" si="215">IF(L82="Britt",$L$81,0)</f>
        <v>0</v>
      </c>
      <c r="BE102" s="5">
        <f t="shared" ref="BE102:BE119" si="216">IF(O82="Britt",$O$81,0)</f>
        <v>0</v>
      </c>
      <c r="BF102" s="5">
        <f t="shared" ref="BF102:BF119" si="217">IF(R82="Britt",$R$81,0)</f>
        <v>0</v>
      </c>
      <c r="BG102" s="5">
        <f t="shared" ref="BG102:BG119" si="218">IF(U82="Britt",U$81,0)</f>
        <v>0</v>
      </c>
      <c r="BH102" s="5">
        <f t="shared" ref="BH102:BH119" si="219">IF(C102="Britt",$C$101,0)</f>
        <v>0</v>
      </c>
      <c r="BI102" s="32">
        <f t="shared" ref="BI102:BI119" si="220">IF(F102="Britt",$F$101,0)</f>
        <v>0</v>
      </c>
    </row>
    <row r="103" spans="1:61" x14ac:dyDescent="0.25">
      <c r="A103" s="31"/>
      <c r="B103" s="4">
        <v>2</v>
      </c>
      <c r="C103" s="30"/>
      <c r="D103" s="50"/>
      <c r="E103" s="5">
        <v>2</v>
      </c>
      <c r="F103" s="30"/>
      <c r="G103" s="53"/>
      <c r="H103" s="4">
        <v>2</v>
      </c>
      <c r="I103" s="5"/>
      <c r="J103" s="53"/>
      <c r="K103" s="4">
        <v>2</v>
      </c>
      <c r="L103" s="5"/>
      <c r="M103" s="50"/>
      <c r="N103" s="4">
        <v>2</v>
      </c>
      <c r="O103" s="5"/>
      <c r="P103" s="50"/>
      <c r="Q103" s="5">
        <v>2</v>
      </c>
      <c r="R103" s="5"/>
      <c r="S103" s="61"/>
      <c r="T103" s="4">
        <v>2</v>
      </c>
      <c r="U103" s="5"/>
      <c r="V103" s="64"/>
      <c r="X103" s="31"/>
      <c r="Y103" s="5">
        <f t="shared" ref="Y103:Y119" si="221">IF(C3="Britt",$C$1,0)</f>
        <v>0</v>
      </c>
      <c r="Z103" s="5">
        <f t="shared" si="185"/>
        <v>0</v>
      </c>
      <c r="AA103" s="5">
        <f t="shared" si="186"/>
        <v>0</v>
      </c>
      <c r="AB103" s="5">
        <f t="shared" si="187"/>
        <v>0</v>
      </c>
      <c r="AC103" s="5">
        <f t="shared" si="188"/>
        <v>0</v>
      </c>
      <c r="AD103" s="5">
        <f t="shared" si="189"/>
        <v>0</v>
      </c>
      <c r="AE103" s="5">
        <f t="shared" si="190"/>
        <v>0</v>
      </c>
      <c r="AF103" s="5">
        <f t="shared" si="191"/>
        <v>0</v>
      </c>
      <c r="AG103" s="5">
        <f t="shared" si="192"/>
        <v>0</v>
      </c>
      <c r="AH103" s="5">
        <f t="shared" si="193"/>
        <v>0</v>
      </c>
      <c r="AI103" s="5">
        <f t="shared" si="194"/>
        <v>0</v>
      </c>
      <c r="AJ103" s="5">
        <f t="shared" si="195"/>
        <v>0</v>
      </c>
      <c r="AK103" s="5">
        <f t="shared" si="196"/>
        <v>0</v>
      </c>
      <c r="AL103" s="5">
        <f t="shared" si="197"/>
        <v>0</v>
      </c>
      <c r="AM103" s="5">
        <f t="shared" si="198"/>
        <v>0</v>
      </c>
      <c r="AN103" s="5">
        <f t="shared" si="199"/>
        <v>0</v>
      </c>
      <c r="AO103" s="5">
        <f t="shared" si="200"/>
        <v>0</v>
      </c>
      <c r="AP103" s="5">
        <f t="shared" si="201"/>
        <v>0</v>
      </c>
      <c r="AQ103" s="5">
        <f t="shared" si="202"/>
        <v>0</v>
      </c>
      <c r="AR103" s="5">
        <f t="shared" si="203"/>
        <v>0</v>
      </c>
      <c r="AS103" s="5">
        <f t="shared" si="204"/>
        <v>0</v>
      </c>
      <c r="AT103" s="5">
        <f t="shared" si="205"/>
        <v>0</v>
      </c>
      <c r="AU103" s="5">
        <f t="shared" si="206"/>
        <v>0</v>
      </c>
      <c r="AV103" s="5">
        <f t="shared" si="207"/>
        <v>0</v>
      </c>
      <c r="AW103" s="5">
        <f t="shared" si="208"/>
        <v>0</v>
      </c>
      <c r="AX103" s="5">
        <f t="shared" si="209"/>
        <v>0</v>
      </c>
      <c r="AY103" s="5">
        <f t="shared" si="210"/>
        <v>0</v>
      </c>
      <c r="AZ103" s="5">
        <f t="shared" si="211"/>
        <v>0</v>
      </c>
      <c r="BA103" s="5">
        <f t="shared" si="212"/>
        <v>0</v>
      </c>
      <c r="BB103" s="5">
        <f t="shared" si="213"/>
        <v>0</v>
      </c>
      <c r="BC103" s="5">
        <f t="shared" si="214"/>
        <v>0</v>
      </c>
      <c r="BD103" s="5">
        <f t="shared" si="215"/>
        <v>0</v>
      </c>
      <c r="BE103" s="5">
        <f t="shared" si="216"/>
        <v>0</v>
      </c>
      <c r="BF103" s="5">
        <f t="shared" si="217"/>
        <v>0</v>
      </c>
      <c r="BG103" s="5">
        <f t="shared" si="218"/>
        <v>0</v>
      </c>
      <c r="BH103" s="5">
        <f t="shared" si="219"/>
        <v>0</v>
      </c>
      <c r="BI103" s="32">
        <f t="shared" si="220"/>
        <v>0</v>
      </c>
    </row>
    <row r="104" spans="1:61" x14ac:dyDescent="0.25">
      <c r="A104" s="46" t="s">
        <v>107</v>
      </c>
      <c r="B104" s="4">
        <v>3</v>
      </c>
      <c r="C104" s="5"/>
      <c r="D104" s="51"/>
      <c r="E104" s="5">
        <v>3</v>
      </c>
      <c r="F104" s="5"/>
      <c r="G104" s="53"/>
      <c r="H104" s="4">
        <v>3</v>
      </c>
      <c r="I104" s="5"/>
      <c r="J104" s="53"/>
      <c r="K104" s="4">
        <v>3</v>
      </c>
      <c r="L104" s="5"/>
      <c r="M104" s="50"/>
      <c r="N104" s="4">
        <v>3</v>
      </c>
      <c r="O104" s="5"/>
      <c r="P104" s="50"/>
      <c r="Q104" s="5">
        <v>3</v>
      </c>
      <c r="R104" s="5"/>
      <c r="S104" s="50"/>
      <c r="T104" s="4">
        <v>3</v>
      </c>
      <c r="U104" s="5"/>
      <c r="V104" s="32"/>
      <c r="X104" s="31"/>
      <c r="Y104" s="5">
        <f t="shared" si="221"/>
        <v>0</v>
      </c>
      <c r="Z104" s="5">
        <f t="shared" si="185"/>
        <v>0</v>
      </c>
      <c r="AA104" s="5">
        <f t="shared" si="186"/>
        <v>0</v>
      </c>
      <c r="AB104" s="5">
        <f t="shared" si="187"/>
        <v>0</v>
      </c>
      <c r="AC104" s="5">
        <f t="shared" si="188"/>
        <v>0</v>
      </c>
      <c r="AD104" s="5">
        <f t="shared" si="189"/>
        <v>0</v>
      </c>
      <c r="AE104" s="5">
        <f t="shared" si="190"/>
        <v>0</v>
      </c>
      <c r="AF104" s="5">
        <f t="shared" si="191"/>
        <v>0</v>
      </c>
      <c r="AG104" s="5">
        <f t="shared" si="192"/>
        <v>0</v>
      </c>
      <c r="AH104" s="5">
        <f t="shared" si="193"/>
        <v>0</v>
      </c>
      <c r="AI104" s="5">
        <f t="shared" si="194"/>
        <v>0</v>
      </c>
      <c r="AJ104" s="5">
        <f t="shared" si="195"/>
        <v>0</v>
      </c>
      <c r="AK104" s="5">
        <f t="shared" si="196"/>
        <v>0</v>
      </c>
      <c r="AL104" s="5">
        <f t="shared" si="197"/>
        <v>0</v>
      </c>
      <c r="AM104" s="5">
        <f t="shared" si="198"/>
        <v>0</v>
      </c>
      <c r="AN104" s="5">
        <f t="shared" si="199"/>
        <v>0</v>
      </c>
      <c r="AO104" s="5">
        <f t="shared" si="200"/>
        <v>0</v>
      </c>
      <c r="AP104" s="5">
        <f t="shared" si="201"/>
        <v>0</v>
      </c>
      <c r="AQ104" s="5">
        <f t="shared" si="202"/>
        <v>0</v>
      </c>
      <c r="AR104" s="5">
        <f t="shared" si="203"/>
        <v>0</v>
      </c>
      <c r="AS104" s="5">
        <f t="shared" si="204"/>
        <v>0</v>
      </c>
      <c r="AT104" s="5">
        <f t="shared" si="205"/>
        <v>0</v>
      </c>
      <c r="AU104" s="5">
        <f t="shared" si="206"/>
        <v>0</v>
      </c>
      <c r="AV104" s="5">
        <f t="shared" si="207"/>
        <v>0</v>
      </c>
      <c r="AW104" s="5">
        <f t="shared" si="208"/>
        <v>0</v>
      </c>
      <c r="AX104" s="5">
        <f t="shared" si="209"/>
        <v>0</v>
      </c>
      <c r="AY104" s="5">
        <f t="shared" si="210"/>
        <v>0</v>
      </c>
      <c r="AZ104" s="5">
        <f t="shared" si="211"/>
        <v>0</v>
      </c>
      <c r="BA104" s="5">
        <f t="shared" si="212"/>
        <v>0</v>
      </c>
      <c r="BB104" s="5">
        <f t="shared" si="213"/>
        <v>0</v>
      </c>
      <c r="BC104" s="5">
        <f t="shared" si="214"/>
        <v>0</v>
      </c>
      <c r="BD104" s="5">
        <f t="shared" si="215"/>
        <v>0</v>
      </c>
      <c r="BE104" s="5">
        <f t="shared" si="216"/>
        <v>0</v>
      </c>
      <c r="BF104" s="5">
        <f t="shared" si="217"/>
        <v>0</v>
      </c>
      <c r="BG104" s="5">
        <f t="shared" si="218"/>
        <v>0</v>
      </c>
      <c r="BH104" s="5">
        <f t="shared" si="219"/>
        <v>0</v>
      </c>
      <c r="BI104" s="32">
        <f t="shared" si="220"/>
        <v>0</v>
      </c>
    </row>
    <row r="105" spans="1:61" x14ac:dyDescent="0.25">
      <c r="A105" s="47" t="s">
        <v>108</v>
      </c>
      <c r="B105" s="4">
        <v>4</v>
      </c>
      <c r="C105" s="30"/>
      <c r="D105" s="50"/>
      <c r="E105" s="5">
        <v>4</v>
      </c>
      <c r="F105" s="30"/>
      <c r="G105" s="53"/>
      <c r="H105" s="4">
        <v>4</v>
      </c>
      <c r="I105" s="5"/>
      <c r="J105" s="53"/>
      <c r="K105" s="4"/>
      <c r="L105" s="5"/>
      <c r="M105" s="50"/>
      <c r="N105" s="4">
        <v>4</v>
      </c>
      <c r="O105" s="5"/>
      <c r="P105" s="50"/>
      <c r="Q105" s="5">
        <v>4</v>
      </c>
      <c r="R105" s="5"/>
      <c r="S105" s="50"/>
      <c r="T105" s="4">
        <v>4</v>
      </c>
      <c r="U105" s="5"/>
      <c r="V105" s="63"/>
      <c r="X105" s="31"/>
      <c r="Y105" s="5">
        <f t="shared" si="221"/>
        <v>0</v>
      </c>
      <c r="Z105" s="5">
        <f t="shared" si="185"/>
        <v>0</v>
      </c>
      <c r="AA105" s="5">
        <f t="shared" si="186"/>
        <v>0</v>
      </c>
      <c r="AB105" s="5">
        <f t="shared" si="187"/>
        <v>0</v>
      </c>
      <c r="AC105" s="5">
        <f t="shared" si="188"/>
        <v>0</v>
      </c>
      <c r="AD105" s="5">
        <f t="shared" si="189"/>
        <v>0</v>
      </c>
      <c r="AE105" s="5">
        <f t="shared" si="190"/>
        <v>0</v>
      </c>
      <c r="AF105" s="5">
        <f t="shared" si="191"/>
        <v>0</v>
      </c>
      <c r="AG105" s="5">
        <f t="shared" si="192"/>
        <v>0</v>
      </c>
      <c r="AH105" s="5">
        <f t="shared" si="193"/>
        <v>0</v>
      </c>
      <c r="AI105" s="5">
        <f t="shared" si="194"/>
        <v>0</v>
      </c>
      <c r="AJ105" s="5">
        <f t="shared" si="195"/>
        <v>0</v>
      </c>
      <c r="AK105" s="5">
        <f t="shared" si="196"/>
        <v>0</v>
      </c>
      <c r="AL105" s="5">
        <f t="shared" si="197"/>
        <v>0</v>
      </c>
      <c r="AM105" s="5">
        <f t="shared" si="198"/>
        <v>0</v>
      </c>
      <c r="AN105" s="5">
        <f t="shared" si="199"/>
        <v>0</v>
      </c>
      <c r="AO105" s="5">
        <f t="shared" si="200"/>
        <v>0</v>
      </c>
      <c r="AP105" s="5">
        <f t="shared" si="201"/>
        <v>0</v>
      </c>
      <c r="AQ105" s="5">
        <f t="shared" si="202"/>
        <v>0</v>
      </c>
      <c r="AR105" s="5">
        <f t="shared" si="203"/>
        <v>0</v>
      </c>
      <c r="AS105" s="5">
        <f t="shared" si="204"/>
        <v>0</v>
      </c>
      <c r="AT105" s="5">
        <f t="shared" si="205"/>
        <v>0</v>
      </c>
      <c r="AU105" s="5">
        <f t="shared" si="206"/>
        <v>0</v>
      </c>
      <c r="AV105" s="5">
        <f t="shared" si="207"/>
        <v>0</v>
      </c>
      <c r="AW105" s="5">
        <f t="shared" si="208"/>
        <v>0</v>
      </c>
      <c r="AX105" s="5">
        <f t="shared" si="209"/>
        <v>0</v>
      </c>
      <c r="AY105" s="5">
        <f t="shared" si="210"/>
        <v>0</v>
      </c>
      <c r="AZ105" s="5">
        <f t="shared" si="211"/>
        <v>0</v>
      </c>
      <c r="BA105" s="5">
        <f t="shared" si="212"/>
        <v>0</v>
      </c>
      <c r="BB105" s="5">
        <f t="shared" si="213"/>
        <v>0</v>
      </c>
      <c r="BC105" s="5">
        <f t="shared" si="214"/>
        <v>0</v>
      </c>
      <c r="BD105" s="5">
        <f t="shared" si="215"/>
        <v>0</v>
      </c>
      <c r="BE105" s="5">
        <f t="shared" si="216"/>
        <v>0</v>
      </c>
      <c r="BF105" s="5">
        <f t="shared" si="217"/>
        <v>0</v>
      </c>
      <c r="BG105" s="5">
        <f t="shared" si="218"/>
        <v>0</v>
      </c>
      <c r="BH105" s="5">
        <f t="shared" si="219"/>
        <v>0</v>
      </c>
      <c r="BI105" s="32">
        <f t="shared" si="220"/>
        <v>0</v>
      </c>
    </row>
    <row r="106" spans="1:61" x14ac:dyDescent="0.25">
      <c r="A106" s="31"/>
      <c r="B106" s="4">
        <v>5</v>
      </c>
      <c r="C106" s="30"/>
      <c r="D106" s="50"/>
      <c r="E106" s="5">
        <v>5</v>
      </c>
      <c r="F106" s="30"/>
      <c r="G106" s="53"/>
      <c r="H106" s="4">
        <v>5</v>
      </c>
      <c r="I106" s="5"/>
      <c r="J106" s="53"/>
      <c r="K106" s="4"/>
      <c r="L106" s="5"/>
      <c r="M106" s="50"/>
      <c r="N106" s="4">
        <v>5</v>
      </c>
      <c r="O106" s="5"/>
      <c r="P106" s="50"/>
      <c r="Q106" s="5">
        <v>5</v>
      </c>
      <c r="R106" s="5"/>
      <c r="S106" s="50"/>
      <c r="T106" s="4">
        <v>5</v>
      </c>
      <c r="U106" s="5"/>
      <c r="V106" s="63"/>
      <c r="X106" s="31"/>
      <c r="Y106" s="5">
        <f t="shared" si="221"/>
        <v>0</v>
      </c>
      <c r="Z106" s="5">
        <f t="shared" si="185"/>
        <v>0</v>
      </c>
      <c r="AA106" s="5">
        <f t="shared" si="186"/>
        <v>0</v>
      </c>
      <c r="AB106" s="5">
        <f t="shared" si="187"/>
        <v>0</v>
      </c>
      <c r="AC106" s="5">
        <f t="shared" si="188"/>
        <v>0</v>
      </c>
      <c r="AD106" s="5">
        <f t="shared" si="189"/>
        <v>0</v>
      </c>
      <c r="AE106" s="5">
        <f t="shared" si="190"/>
        <v>0</v>
      </c>
      <c r="AF106" s="5">
        <f t="shared" si="191"/>
        <v>0</v>
      </c>
      <c r="AG106" s="5">
        <f t="shared" si="192"/>
        <v>0</v>
      </c>
      <c r="AH106" s="5">
        <f t="shared" si="193"/>
        <v>0</v>
      </c>
      <c r="AI106" s="5">
        <f t="shared" si="194"/>
        <v>0</v>
      </c>
      <c r="AJ106" s="5">
        <f t="shared" si="195"/>
        <v>0</v>
      </c>
      <c r="AK106" s="5">
        <f t="shared" si="196"/>
        <v>0</v>
      </c>
      <c r="AL106" s="5">
        <f t="shared" si="197"/>
        <v>0</v>
      </c>
      <c r="AM106" s="5">
        <f t="shared" si="198"/>
        <v>0</v>
      </c>
      <c r="AN106" s="5">
        <f t="shared" si="199"/>
        <v>0</v>
      </c>
      <c r="AO106" s="5">
        <f t="shared" si="200"/>
        <v>0</v>
      </c>
      <c r="AP106" s="5">
        <f t="shared" si="201"/>
        <v>0</v>
      </c>
      <c r="AQ106" s="5">
        <f t="shared" si="202"/>
        <v>0</v>
      </c>
      <c r="AR106" s="5">
        <f t="shared" si="203"/>
        <v>0</v>
      </c>
      <c r="AS106" s="5">
        <f t="shared" si="204"/>
        <v>0</v>
      </c>
      <c r="AT106" s="5">
        <f t="shared" si="205"/>
        <v>0</v>
      </c>
      <c r="AU106" s="5">
        <f t="shared" si="206"/>
        <v>0</v>
      </c>
      <c r="AV106" s="5">
        <f t="shared" si="207"/>
        <v>0</v>
      </c>
      <c r="AW106" s="5">
        <f t="shared" si="208"/>
        <v>0</v>
      </c>
      <c r="AX106" s="5">
        <f t="shared" si="209"/>
        <v>0</v>
      </c>
      <c r="AY106" s="5">
        <f t="shared" si="210"/>
        <v>0</v>
      </c>
      <c r="AZ106" s="5">
        <f t="shared" si="211"/>
        <v>0</v>
      </c>
      <c r="BA106" s="5">
        <f t="shared" si="212"/>
        <v>0</v>
      </c>
      <c r="BB106" s="5">
        <f t="shared" si="213"/>
        <v>0</v>
      </c>
      <c r="BC106" s="5">
        <f t="shared" si="214"/>
        <v>0</v>
      </c>
      <c r="BD106" s="5">
        <f t="shared" si="215"/>
        <v>0</v>
      </c>
      <c r="BE106" s="5">
        <f t="shared" si="216"/>
        <v>0</v>
      </c>
      <c r="BF106" s="5">
        <f t="shared" si="217"/>
        <v>0</v>
      </c>
      <c r="BG106" s="5">
        <f t="shared" si="218"/>
        <v>0</v>
      </c>
      <c r="BH106" s="5">
        <f t="shared" si="219"/>
        <v>0</v>
      </c>
      <c r="BI106" s="32">
        <f t="shared" si="220"/>
        <v>0</v>
      </c>
    </row>
    <row r="107" spans="1:61" x14ac:dyDescent="0.25">
      <c r="A107" s="31"/>
      <c r="B107" s="4">
        <v>6</v>
      </c>
      <c r="C107" s="30"/>
      <c r="D107" s="50"/>
      <c r="E107" s="30">
        <v>6</v>
      </c>
      <c r="F107" s="30"/>
      <c r="G107" s="58"/>
      <c r="H107" s="4">
        <v>6</v>
      </c>
      <c r="I107" s="5"/>
      <c r="J107" s="53"/>
      <c r="K107" s="4"/>
      <c r="L107" s="5"/>
      <c r="M107" s="50"/>
      <c r="N107" s="4">
        <v>6</v>
      </c>
      <c r="O107" s="5"/>
      <c r="P107" s="50"/>
      <c r="Q107" s="5">
        <v>6</v>
      </c>
      <c r="R107" s="5"/>
      <c r="S107" s="50"/>
      <c r="T107" s="4"/>
      <c r="U107" s="5"/>
      <c r="V107" s="63"/>
      <c r="X107" s="31"/>
      <c r="Y107" s="5">
        <f t="shared" si="221"/>
        <v>0</v>
      </c>
      <c r="Z107" s="5">
        <f t="shared" si="185"/>
        <v>0</v>
      </c>
      <c r="AA107" s="5">
        <f t="shared" si="186"/>
        <v>0</v>
      </c>
      <c r="AB107" s="5">
        <f t="shared" si="187"/>
        <v>0</v>
      </c>
      <c r="AC107" s="5">
        <f t="shared" si="188"/>
        <v>0</v>
      </c>
      <c r="AD107" s="5">
        <f t="shared" si="189"/>
        <v>0</v>
      </c>
      <c r="AE107" s="5">
        <f t="shared" si="190"/>
        <v>0</v>
      </c>
      <c r="AF107" s="5">
        <f t="shared" si="191"/>
        <v>0</v>
      </c>
      <c r="AG107" s="5">
        <f t="shared" si="192"/>
        <v>0</v>
      </c>
      <c r="AH107" s="5">
        <f t="shared" si="193"/>
        <v>0</v>
      </c>
      <c r="AI107" s="5">
        <f t="shared" si="194"/>
        <v>0</v>
      </c>
      <c r="AJ107" s="5">
        <f t="shared" si="195"/>
        <v>0</v>
      </c>
      <c r="AK107" s="5">
        <f t="shared" si="196"/>
        <v>0</v>
      </c>
      <c r="AL107" s="5">
        <f t="shared" si="197"/>
        <v>0</v>
      </c>
      <c r="AM107" s="5">
        <f t="shared" si="198"/>
        <v>0</v>
      </c>
      <c r="AN107" s="5">
        <f t="shared" si="199"/>
        <v>0</v>
      </c>
      <c r="AO107" s="5">
        <f t="shared" si="200"/>
        <v>0</v>
      </c>
      <c r="AP107" s="5">
        <f t="shared" si="201"/>
        <v>0</v>
      </c>
      <c r="AQ107" s="5">
        <f t="shared" si="202"/>
        <v>0</v>
      </c>
      <c r="AR107" s="5">
        <f t="shared" si="203"/>
        <v>0</v>
      </c>
      <c r="AS107" s="5">
        <f t="shared" si="204"/>
        <v>0</v>
      </c>
      <c r="AT107" s="5">
        <f t="shared" si="205"/>
        <v>0</v>
      </c>
      <c r="AU107" s="5">
        <f t="shared" si="206"/>
        <v>0</v>
      </c>
      <c r="AV107" s="5">
        <f t="shared" si="207"/>
        <v>0</v>
      </c>
      <c r="AW107" s="5">
        <f t="shared" si="208"/>
        <v>0</v>
      </c>
      <c r="AX107" s="5">
        <f t="shared" si="209"/>
        <v>0</v>
      </c>
      <c r="AY107" s="5">
        <f t="shared" si="210"/>
        <v>0</v>
      </c>
      <c r="AZ107" s="5">
        <f t="shared" si="211"/>
        <v>0</v>
      </c>
      <c r="BA107" s="5">
        <f t="shared" si="212"/>
        <v>0</v>
      </c>
      <c r="BB107" s="5">
        <f t="shared" si="213"/>
        <v>0</v>
      </c>
      <c r="BC107" s="5">
        <f t="shared" si="214"/>
        <v>0</v>
      </c>
      <c r="BD107" s="5">
        <f t="shared" si="215"/>
        <v>0</v>
      </c>
      <c r="BE107" s="5">
        <f t="shared" si="216"/>
        <v>0</v>
      </c>
      <c r="BF107" s="5">
        <f t="shared" si="217"/>
        <v>0</v>
      </c>
      <c r="BG107" s="5">
        <f t="shared" si="218"/>
        <v>0</v>
      </c>
      <c r="BH107" s="5">
        <f t="shared" si="219"/>
        <v>0</v>
      </c>
      <c r="BI107" s="32">
        <f t="shared" si="220"/>
        <v>0</v>
      </c>
    </row>
    <row r="108" spans="1:61" x14ac:dyDescent="0.25">
      <c r="A108" s="31"/>
      <c r="B108" s="4">
        <v>7</v>
      </c>
      <c r="C108" s="30"/>
      <c r="D108" s="50"/>
      <c r="E108" s="5"/>
      <c r="F108" s="21"/>
      <c r="G108" s="59"/>
      <c r="H108" s="4"/>
      <c r="I108" s="5"/>
      <c r="J108" s="58"/>
      <c r="K108" s="19"/>
      <c r="L108" s="5"/>
      <c r="M108" s="51"/>
      <c r="N108" s="4"/>
      <c r="O108" s="5"/>
      <c r="P108" s="50"/>
      <c r="Q108" s="5">
        <v>7</v>
      </c>
      <c r="R108" s="5"/>
      <c r="S108" s="50"/>
      <c r="T108" s="4"/>
      <c r="U108" s="5"/>
      <c r="V108" s="63"/>
      <c r="X108" s="31"/>
      <c r="Y108" s="5">
        <f t="shared" si="221"/>
        <v>0</v>
      </c>
      <c r="Z108" s="5">
        <f t="shared" si="185"/>
        <v>0</v>
      </c>
      <c r="AA108" s="5">
        <f t="shared" si="186"/>
        <v>0</v>
      </c>
      <c r="AB108" s="5">
        <f t="shared" si="187"/>
        <v>0</v>
      </c>
      <c r="AC108" s="5">
        <f t="shared" si="188"/>
        <v>0</v>
      </c>
      <c r="AD108" s="5">
        <f t="shared" si="189"/>
        <v>0</v>
      </c>
      <c r="AE108" s="5">
        <f t="shared" si="190"/>
        <v>0</v>
      </c>
      <c r="AF108" s="5">
        <f t="shared" si="191"/>
        <v>0</v>
      </c>
      <c r="AG108" s="5">
        <f t="shared" si="192"/>
        <v>0</v>
      </c>
      <c r="AH108" s="5">
        <f t="shared" si="193"/>
        <v>0</v>
      </c>
      <c r="AI108" s="5">
        <f t="shared" si="194"/>
        <v>0</v>
      </c>
      <c r="AJ108" s="5">
        <f t="shared" si="195"/>
        <v>0</v>
      </c>
      <c r="AK108" s="5">
        <f t="shared" si="196"/>
        <v>0</v>
      </c>
      <c r="AL108" s="5">
        <f t="shared" si="197"/>
        <v>0</v>
      </c>
      <c r="AM108" s="5">
        <f t="shared" si="198"/>
        <v>0</v>
      </c>
      <c r="AN108" s="5">
        <f t="shared" si="199"/>
        <v>0</v>
      </c>
      <c r="AO108" s="5">
        <f t="shared" si="200"/>
        <v>0</v>
      </c>
      <c r="AP108" s="5">
        <f t="shared" si="201"/>
        <v>0</v>
      </c>
      <c r="AQ108" s="5">
        <f t="shared" si="202"/>
        <v>0</v>
      </c>
      <c r="AR108" s="5">
        <f t="shared" si="203"/>
        <v>0</v>
      </c>
      <c r="AS108" s="5">
        <f t="shared" si="204"/>
        <v>0</v>
      </c>
      <c r="AT108" s="5">
        <f t="shared" si="205"/>
        <v>0</v>
      </c>
      <c r="AU108" s="5">
        <f t="shared" si="206"/>
        <v>0</v>
      </c>
      <c r="AV108" s="5">
        <f t="shared" si="207"/>
        <v>0</v>
      </c>
      <c r="AW108" s="5">
        <f t="shared" si="208"/>
        <v>0</v>
      </c>
      <c r="AX108" s="5">
        <f t="shared" si="209"/>
        <v>0</v>
      </c>
      <c r="AY108" s="5">
        <f t="shared" si="210"/>
        <v>0</v>
      </c>
      <c r="AZ108" s="5">
        <f t="shared" si="211"/>
        <v>0</v>
      </c>
      <c r="BA108" s="5">
        <f t="shared" si="212"/>
        <v>0</v>
      </c>
      <c r="BB108" s="5">
        <f t="shared" si="213"/>
        <v>0</v>
      </c>
      <c r="BC108" s="5">
        <f t="shared" si="214"/>
        <v>0</v>
      </c>
      <c r="BD108" s="5">
        <f t="shared" si="215"/>
        <v>0</v>
      </c>
      <c r="BE108" s="5">
        <f t="shared" si="216"/>
        <v>0</v>
      </c>
      <c r="BF108" s="5">
        <f t="shared" si="217"/>
        <v>0</v>
      </c>
      <c r="BG108" s="5">
        <f t="shared" si="218"/>
        <v>0</v>
      </c>
      <c r="BH108" s="5">
        <f t="shared" si="219"/>
        <v>0</v>
      </c>
      <c r="BI108" s="32">
        <f t="shared" si="220"/>
        <v>0</v>
      </c>
    </row>
    <row r="109" spans="1:61" x14ac:dyDescent="0.25">
      <c r="A109" s="31"/>
      <c r="B109" s="4">
        <v>8</v>
      </c>
      <c r="C109" s="21"/>
      <c r="D109" s="52"/>
      <c r="E109" s="5"/>
      <c r="F109" s="21"/>
      <c r="G109" s="59"/>
      <c r="H109" s="19"/>
      <c r="I109" s="5"/>
      <c r="J109" s="58"/>
      <c r="K109" s="19"/>
      <c r="L109" s="21"/>
      <c r="M109" s="52"/>
      <c r="N109" s="4"/>
      <c r="O109" s="5"/>
      <c r="P109" s="50"/>
      <c r="Q109" s="30">
        <v>8</v>
      </c>
      <c r="R109" s="5"/>
      <c r="S109" s="50"/>
      <c r="T109" s="4"/>
      <c r="U109" s="5"/>
      <c r="V109" s="63"/>
      <c r="X109" s="31"/>
      <c r="Y109" s="5">
        <f t="shared" si="221"/>
        <v>0</v>
      </c>
      <c r="Z109" s="5">
        <f t="shared" si="185"/>
        <v>0</v>
      </c>
      <c r="AA109" s="5">
        <f t="shared" si="186"/>
        <v>0</v>
      </c>
      <c r="AB109" s="5">
        <f t="shared" si="187"/>
        <v>0</v>
      </c>
      <c r="AC109" s="5">
        <f t="shared" si="188"/>
        <v>0</v>
      </c>
      <c r="AD109" s="5">
        <f t="shared" si="189"/>
        <v>0</v>
      </c>
      <c r="AE109" s="5">
        <f t="shared" si="190"/>
        <v>0</v>
      </c>
      <c r="AF109" s="5">
        <f t="shared" si="191"/>
        <v>0</v>
      </c>
      <c r="AG109" s="5">
        <f t="shared" si="192"/>
        <v>0</v>
      </c>
      <c r="AH109" s="5">
        <f t="shared" si="193"/>
        <v>0</v>
      </c>
      <c r="AI109" s="5">
        <f t="shared" si="194"/>
        <v>0</v>
      </c>
      <c r="AJ109" s="5">
        <f t="shared" si="195"/>
        <v>0</v>
      </c>
      <c r="AK109" s="5">
        <f t="shared" si="196"/>
        <v>0</v>
      </c>
      <c r="AL109" s="5">
        <f t="shared" si="197"/>
        <v>0</v>
      </c>
      <c r="AM109" s="5">
        <f t="shared" si="198"/>
        <v>0</v>
      </c>
      <c r="AN109" s="5">
        <f t="shared" si="199"/>
        <v>0</v>
      </c>
      <c r="AO109" s="5">
        <f t="shared" si="200"/>
        <v>0</v>
      </c>
      <c r="AP109" s="5">
        <f t="shared" si="201"/>
        <v>0</v>
      </c>
      <c r="AQ109" s="5">
        <f t="shared" si="202"/>
        <v>0</v>
      </c>
      <c r="AR109" s="5">
        <f t="shared" si="203"/>
        <v>0</v>
      </c>
      <c r="AS109" s="5">
        <f t="shared" si="204"/>
        <v>0</v>
      </c>
      <c r="AT109" s="5">
        <f t="shared" si="205"/>
        <v>0</v>
      </c>
      <c r="AU109" s="5">
        <f t="shared" si="206"/>
        <v>0</v>
      </c>
      <c r="AV109" s="5">
        <f t="shared" si="207"/>
        <v>0</v>
      </c>
      <c r="AW109" s="5">
        <f t="shared" si="208"/>
        <v>0</v>
      </c>
      <c r="AX109" s="5">
        <f t="shared" si="209"/>
        <v>0</v>
      </c>
      <c r="AY109" s="5">
        <f t="shared" si="210"/>
        <v>0</v>
      </c>
      <c r="AZ109" s="5">
        <f t="shared" si="211"/>
        <v>0</v>
      </c>
      <c r="BA109" s="5">
        <f t="shared" si="212"/>
        <v>0</v>
      </c>
      <c r="BB109" s="5">
        <f t="shared" si="213"/>
        <v>0</v>
      </c>
      <c r="BC109" s="5">
        <f t="shared" si="214"/>
        <v>0</v>
      </c>
      <c r="BD109" s="5">
        <f t="shared" si="215"/>
        <v>0</v>
      </c>
      <c r="BE109" s="5">
        <f t="shared" si="216"/>
        <v>0</v>
      </c>
      <c r="BF109" s="5">
        <f t="shared" si="217"/>
        <v>0</v>
      </c>
      <c r="BG109" s="5">
        <f t="shared" si="218"/>
        <v>0</v>
      </c>
      <c r="BH109" s="5">
        <f t="shared" si="219"/>
        <v>0</v>
      </c>
      <c r="BI109" s="32">
        <f t="shared" si="220"/>
        <v>0</v>
      </c>
    </row>
    <row r="110" spans="1:61" x14ac:dyDescent="0.25">
      <c r="A110" s="31"/>
      <c r="B110" s="4">
        <v>9</v>
      </c>
      <c r="C110" s="21"/>
      <c r="D110" s="52"/>
      <c r="E110" s="5"/>
      <c r="F110" s="21"/>
      <c r="G110" s="59"/>
      <c r="H110" s="19"/>
      <c r="I110" s="5"/>
      <c r="J110" s="58"/>
      <c r="K110" s="19"/>
      <c r="L110" s="21"/>
      <c r="M110" s="52"/>
      <c r="N110" s="4"/>
      <c r="O110" s="5"/>
      <c r="P110" s="50"/>
      <c r="Q110" s="30">
        <v>9</v>
      </c>
      <c r="R110" s="5"/>
      <c r="S110" s="50"/>
      <c r="T110" s="4"/>
      <c r="U110" s="5"/>
      <c r="V110" s="63"/>
      <c r="X110" s="31"/>
      <c r="Y110" s="5">
        <f t="shared" si="221"/>
        <v>0</v>
      </c>
      <c r="Z110" s="5">
        <f t="shared" si="185"/>
        <v>0</v>
      </c>
      <c r="AA110" s="5">
        <f t="shared" si="186"/>
        <v>0</v>
      </c>
      <c r="AB110" s="5">
        <f t="shared" si="187"/>
        <v>0</v>
      </c>
      <c r="AC110" s="5">
        <f t="shared" si="188"/>
        <v>0</v>
      </c>
      <c r="AD110" s="5">
        <f t="shared" si="189"/>
        <v>0</v>
      </c>
      <c r="AE110" s="5">
        <f t="shared" si="190"/>
        <v>0</v>
      </c>
      <c r="AF110" s="5">
        <f t="shared" si="191"/>
        <v>0</v>
      </c>
      <c r="AG110" s="5">
        <f t="shared" si="192"/>
        <v>0</v>
      </c>
      <c r="AH110" s="5">
        <f t="shared" si="193"/>
        <v>0</v>
      </c>
      <c r="AI110" s="5">
        <f t="shared" si="194"/>
        <v>0</v>
      </c>
      <c r="AJ110" s="5">
        <f t="shared" si="195"/>
        <v>0</v>
      </c>
      <c r="AK110" s="5">
        <f t="shared" si="196"/>
        <v>0</v>
      </c>
      <c r="AL110" s="5">
        <f t="shared" si="197"/>
        <v>0</v>
      </c>
      <c r="AM110" s="5">
        <f t="shared" si="198"/>
        <v>0</v>
      </c>
      <c r="AN110" s="5">
        <f t="shared" si="199"/>
        <v>0</v>
      </c>
      <c r="AO110" s="5">
        <f t="shared" si="200"/>
        <v>0</v>
      </c>
      <c r="AP110" s="5">
        <f t="shared" si="201"/>
        <v>0</v>
      </c>
      <c r="AQ110" s="5">
        <f t="shared" si="202"/>
        <v>0</v>
      </c>
      <c r="AR110" s="5">
        <f t="shared" si="203"/>
        <v>0</v>
      </c>
      <c r="AS110" s="5">
        <f t="shared" si="204"/>
        <v>0</v>
      </c>
      <c r="AT110" s="5">
        <f t="shared" si="205"/>
        <v>0</v>
      </c>
      <c r="AU110" s="5">
        <f t="shared" si="206"/>
        <v>0</v>
      </c>
      <c r="AV110" s="5">
        <f t="shared" si="207"/>
        <v>0</v>
      </c>
      <c r="AW110" s="5">
        <f t="shared" si="208"/>
        <v>0</v>
      </c>
      <c r="AX110" s="5">
        <f t="shared" si="209"/>
        <v>0</v>
      </c>
      <c r="AY110" s="5">
        <f t="shared" si="210"/>
        <v>0</v>
      </c>
      <c r="AZ110" s="5">
        <f t="shared" si="211"/>
        <v>0</v>
      </c>
      <c r="BA110" s="5">
        <f t="shared" si="212"/>
        <v>0</v>
      </c>
      <c r="BB110" s="5">
        <f t="shared" si="213"/>
        <v>0</v>
      </c>
      <c r="BC110" s="5">
        <f t="shared" si="214"/>
        <v>0</v>
      </c>
      <c r="BD110" s="5">
        <f t="shared" si="215"/>
        <v>0</v>
      </c>
      <c r="BE110" s="5">
        <f t="shared" si="216"/>
        <v>0</v>
      </c>
      <c r="BF110" s="5">
        <f t="shared" si="217"/>
        <v>0</v>
      </c>
      <c r="BG110" s="5">
        <f t="shared" si="218"/>
        <v>0</v>
      </c>
      <c r="BH110" s="5">
        <f t="shared" si="219"/>
        <v>0</v>
      </c>
      <c r="BI110" s="32">
        <f t="shared" si="220"/>
        <v>0</v>
      </c>
    </row>
    <row r="111" spans="1:61" x14ac:dyDescent="0.25">
      <c r="A111" s="31"/>
      <c r="B111" s="4">
        <v>10</v>
      </c>
      <c r="C111" s="21"/>
      <c r="D111" s="52"/>
      <c r="E111" s="5"/>
      <c r="F111" s="21"/>
      <c r="G111" s="59"/>
      <c r="H111" s="4"/>
      <c r="I111" s="5"/>
      <c r="J111" s="53"/>
      <c r="K111" s="4"/>
      <c r="L111" s="21"/>
      <c r="M111" s="52"/>
      <c r="N111" s="4"/>
      <c r="O111" s="5"/>
      <c r="P111" s="50"/>
      <c r="Q111" s="5"/>
      <c r="R111" s="5"/>
      <c r="S111" s="50"/>
      <c r="T111" s="4"/>
      <c r="U111" s="5"/>
      <c r="V111" s="63"/>
      <c r="X111" s="31"/>
      <c r="Y111" s="5">
        <f t="shared" si="221"/>
        <v>0</v>
      </c>
      <c r="Z111" s="5">
        <f t="shared" si="185"/>
        <v>0</v>
      </c>
      <c r="AA111" s="5">
        <f t="shared" si="186"/>
        <v>0</v>
      </c>
      <c r="AB111" s="5">
        <f t="shared" si="187"/>
        <v>0</v>
      </c>
      <c r="AC111" s="5">
        <f t="shared" si="188"/>
        <v>0</v>
      </c>
      <c r="AD111" s="5">
        <f t="shared" si="189"/>
        <v>0</v>
      </c>
      <c r="AE111" s="5">
        <f t="shared" si="190"/>
        <v>0</v>
      </c>
      <c r="AF111" s="5">
        <f t="shared" si="191"/>
        <v>0</v>
      </c>
      <c r="AG111" s="5">
        <f t="shared" si="192"/>
        <v>0</v>
      </c>
      <c r="AH111" s="5">
        <f t="shared" si="193"/>
        <v>0</v>
      </c>
      <c r="AI111" s="5">
        <f t="shared" si="194"/>
        <v>0</v>
      </c>
      <c r="AJ111" s="5">
        <f t="shared" si="195"/>
        <v>0</v>
      </c>
      <c r="AK111" s="5">
        <f t="shared" si="196"/>
        <v>0</v>
      </c>
      <c r="AL111" s="5">
        <f t="shared" si="197"/>
        <v>0</v>
      </c>
      <c r="AM111" s="5">
        <f t="shared" si="198"/>
        <v>0</v>
      </c>
      <c r="AN111" s="5">
        <f t="shared" si="199"/>
        <v>0</v>
      </c>
      <c r="AO111" s="5">
        <f t="shared" si="200"/>
        <v>0</v>
      </c>
      <c r="AP111" s="5">
        <f t="shared" si="201"/>
        <v>0</v>
      </c>
      <c r="AQ111" s="5">
        <f t="shared" si="202"/>
        <v>0</v>
      </c>
      <c r="AR111" s="5">
        <f t="shared" si="203"/>
        <v>0</v>
      </c>
      <c r="AS111" s="5">
        <f t="shared" si="204"/>
        <v>0</v>
      </c>
      <c r="AT111" s="5">
        <f t="shared" si="205"/>
        <v>0</v>
      </c>
      <c r="AU111" s="5">
        <f t="shared" si="206"/>
        <v>0</v>
      </c>
      <c r="AV111" s="5">
        <f t="shared" si="207"/>
        <v>0</v>
      </c>
      <c r="AW111" s="5">
        <f t="shared" si="208"/>
        <v>0</v>
      </c>
      <c r="AX111" s="5">
        <f t="shared" si="209"/>
        <v>0</v>
      </c>
      <c r="AY111" s="5">
        <f t="shared" si="210"/>
        <v>0</v>
      </c>
      <c r="AZ111" s="5">
        <f t="shared" si="211"/>
        <v>0</v>
      </c>
      <c r="BA111" s="5">
        <f t="shared" si="212"/>
        <v>0</v>
      </c>
      <c r="BB111" s="5">
        <f t="shared" si="213"/>
        <v>0</v>
      </c>
      <c r="BC111" s="5">
        <f t="shared" si="214"/>
        <v>0</v>
      </c>
      <c r="BD111" s="5">
        <f t="shared" si="215"/>
        <v>0</v>
      </c>
      <c r="BE111" s="5">
        <f t="shared" si="216"/>
        <v>0</v>
      </c>
      <c r="BF111" s="5">
        <f t="shared" si="217"/>
        <v>0</v>
      </c>
      <c r="BG111" s="5">
        <f t="shared" si="218"/>
        <v>0</v>
      </c>
      <c r="BH111" s="5">
        <f t="shared" si="219"/>
        <v>0</v>
      </c>
      <c r="BI111" s="32">
        <f t="shared" si="220"/>
        <v>0</v>
      </c>
    </row>
    <row r="112" spans="1:61" x14ac:dyDescent="0.25">
      <c r="A112" s="68"/>
      <c r="B112" s="69"/>
      <c r="C112" s="69"/>
      <c r="D112" s="71"/>
      <c r="E112" s="69"/>
      <c r="F112" s="69"/>
      <c r="G112" s="71"/>
      <c r="H112" s="72">
        <v>1</v>
      </c>
      <c r="I112" s="73"/>
      <c r="J112" s="74"/>
      <c r="K112" s="72"/>
      <c r="L112" s="69"/>
      <c r="M112" s="71"/>
      <c r="N112" s="72">
        <v>1</v>
      </c>
      <c r="O112" s="69"/>
      <c r="P112" s="75"/>
      <c r="Q112" s="72">
        <v>1</v>
      </c>
      <c r="R112" s="69"/>
      <c r="S112" s="75"/>
      <c r="T112" s="72"/>
      <c r="U112" s="69"/>
      <c r="V112" s="76"/>
      <c r="X112" s="68"/>
      <c r="Y112" s="69">
        <f t="shared" si="221"/>
        <v>0</v>
      </c>
      <c r="Z112" s="69">
        <f t="shared" si="185"/>
        <v>0</v>
      </c>
      <c r="AA112" s="69">
        <f t="shared" si="186"/>
        <v>0</v>
      </c>
      <c r="AB112" s="69">
        <f t="shared" si="187"/>
        <v>0</v>
      </c>
      <c r="AC112" s="69">
        <f t="shared" si="188"/>
        <v>0</v>
      </c>
      <c r="AD112" s="69">
        <f t="shared" si="189"/>
        <v>0</v>
      </c>
      <c r="AE112" s="69">
        <f t="shared" si="190"/>
        <v>0</v>
      </c>
      <c r="AF112" s="69">
        <f t="shared" si="191"/>
        <v>0</v>
      </c>
      <c r="AG112" s="69">
        <f t="shared" si="192"/>
        <v>0</v>
      </c>
      <c r="AH112" s="69">
        <f t="shared" si="193"/>
        <v>0</v>
      </c>
      <c r="AI112" s="69">
        <f t="shared" si="194"/>
        <v>0</v>
      </c>
      <c r="AJ112" s="69">
        <f t="shared" si="195"/>
        <v>0</v>
      </c>
      <c r="AK112" s="69">
        <f t="shared" si="196"/>
        <v>0</v>
      </c>
      <c r="AL112" s="69">
        <f t="shared" si="197"/>
        <v>0</v>
      </c>
      <c r="AM112" s="69">
        <f t="shared" si="198"/>
        <v>0</v>
      </c>
      <c r="AN112" s="69">
        <f t="shared" si="199"/>
        <v>0</v>
      </c>
      <c r="AO112" s="69">
        <f t="shared" si="200"/>
        <v>0</v>
      </c>
      <c r="AP112" s="69">
        <f t="shared" si="201"/>
        <v>0</v>
      </c>
      <c r="AQ112" s="69">
        <f t="shared" si="202"/>
        <v>0</v>
      </c>
      <c r="AR112" s="69">
        <f t="shared" si="203"/>
        <v>0</v>
      </c>
      <c r="AS112" s="69">
        <f t="shared" si="204"/>
        <v>0</v>
      </c>
      <c r="AT112" s="69">
        <f t="shared" si="205"/>
        <v>0</v>
      </c>
      <c r="AU112" s="69">
        <f t="shared" si="206"/>
        <v>0</v>
      </c>
      <c r="AV112" s="69">
        <f t="shared" si="207"/>
        <v>0</v>
      </c>
      <c r="AW112" s="69">
        <f t="shared" si="208"/>
        <v>0</v>
      </c>
      <c r="AX112" s="69">
        <f t="shared" si="209"/>
        <v>0</v>
      </c>
      <c r="AY112" s="69">
        <f t="shared" si="210"/>
        <v>0</v>
      </c>
      <c r="AZ112" s="69">
        <f t="shared" si="211"/>
        <v>0</v>
      </c>
      <c r="BA112" s="69">
        <f t="shared" si="212"/>
        <v>0</v>
      </c>
      <c r="BB112" s="69">
        <f t="shared" si="213"/>
        <v>0</v>
      </c>
      <c r="BC112" s="69">
        <f t="shared" si="214"/>
        <v>0</v>
      </c>
      <c r="BD112" s="69">
        <f t="shared" si="215"/>
        <v>0</v>
      </c>
      <c r="BE112" s="69">
        <f t="shared" si="216"/>
        <v>0</v>
      </c>
      <c r="BF112" s="69">
        <f t="shared" si="217"/>
        <v>0</v>
      </c>
      <c r="BG112" s="69">
        <f t="shared" si="218"/>
        <v>0</v>
      </c>
      <c r="BH112" s="69">
        <f t="shared" si="219"/>
        <v>0</v>
      </c>
      <c r="BI112" s="70">
        <f t="shared" si="220"/>
        <v>0</v>
      </c>
    </row>
    <row r="113" spans="1:61" ht="18.75" x14ac:dyDescent="0.3">
      <c r="A113" s="37" t="s">
        <v>114</v>
      </c>
      <c r="B113" s="5"/>
      <c r="C113" s="5"/>
      <c r="D113" s="53"/>
      <c r="E113" s="5"/>
      <c r="F113" s="5"/>
      <c r="G113" s="53"/>
      <c r="H113" s="4">
        <v>2</v>
      </c>
      <c r="I113" s="21"/>
      <c r="J113" s="59"/>
      <c r="K113" s="4"/>
      <c r="L113" s="5"/>
      <c r="M113" s="53"/>
      <c r="N113" s="4">
        <v>2</v>
      </c>
      <c r="O113" s="21"/>
      <c r="P113" s="52"/>
      <c r="Q113" s="4">
        <v>2</v>
      </c>
      <c r="R113" s="5"/>
      <c r="S113" s="51"/>
      <c r="T113" s="4"/>
      <c r="U113" s="5"/>
      <c r="V113" s="65"/>
      <c r="X113" s="31"/>
      <c r="Y113" s="5">
        <f t="shared" si="221"/>
        <v>0</v>
      </c>
      <c r="Z113" s="5">
        <f t="shared" si="185"/>
        <v>0</v>
      </c>
      <c r="AA113" s="5">
        <f t="shared" si="186"/>
        <v>0</v>
      </c>
      <c r="AB113" s="5">
        <f t="shared" si="187"/>
        <v>0</v>
      </c>
      <c r="AC113" s="5">
        <f t="shared" si="188"/>
        <v>0</v>
      </c>
      <c r="AD113" s="5">
        <f t="shared" si="189"/>
        <v>0</v>
      </c>
      <c r="AE113" s="5">
        <f t="shared" si="190"/>
        <v>0</v>
      </c>
      <c r="AF113" s="5">
        <f t="shared" si="191"/>
        <v>0</v>
      </c>
      <c r="AG113" s="5">
        <f t="shared" si="192"/>
        <v>0</v>
      </c>
      <c r="AH113" s="5">
        <f t="shared" si="193"/>
        <v>0</v>
      </c>
      <c r="AI113" s="5">
        <f t="shared" si="194"/>
        <v>0</v>
      </c>
      <c r="AJ113" s="5">
        <f t="shared" si="195"/>
        <v>0</v>
      </c>
      <c r="AK113" s="5">
        <f t="shared" si="196"/>
        <v>0</v>
      </c>
      <c r="AL113" s="5">
        <f t="shared" si="197"/>
        <v>0</v>
      </c>
      <c r="AM113" s="5">
        <f t="shared" si="198"/>
        <v>0</v>
      </c>
      <c r="AN113" s="5">
        <f t="shared" si="199"/>
        <v>0</v>
      </c>
      <c r="AO113" s="5">
        <f t="shared" si="200"/>
        <v>0</v>
      </c>
      <c r="AP113" s="5">
        <f t="shared" si="201"/>
        <v>0</v>
      </c>
      <c r="AQ113" s="5">
        <f t="shared" si="202"/>
        <v>0</v>
      </c>
      <c r="AR113" s="5">
        <f t="shared" si="203"/>
        <v>0</v>
      </c>
      <c r="AS113" s="5">
        <f t="shared" si="204"/>
        <v>0</v>
      </c>
      <c r="AT113" s="5">
        <f t="shared" si="205"/>
        <v>0</v>
      </c>
      <c r="AU113" s="5">
        <f t="shared" si="206"/>
        <v>0</v>
      </c>
      <c r="AV113" s="5">
        <f t="shared" si="207"/>
        <v>0</v>
      </c>
      <c r="AW113" s="5">
        <f t="shared" si="208"/>
        <v>0</v>
      </c>
      <c r="AX113" s="5">
        <f t="shared" si="209"/>
        <v>0</v>
      </c>
      <c r="AY113" s="5">
        <f t="shared" si="210"/>
        <v>0</v>
      </c>
      <c r="AZ113" s="5">
        <f t="shared" si="211"/>
        <v>0</v>
      </c>
      <c r="BA113" s="5">
        <f t="shared" si="212"/>
        <v>0</v>
      </c>
      <c r="BB113" s="5">
        <f t="shared" si="213"/>
        <v>0</v>
      </c>
      <c r="BC113" s="5">
        <f t="shared" si="214"/>
        <v>0</v>
      </c>
      <c r="BD113" s="5">
        <f t="shared" si="215"/>
        <v>0</v>
      </c>
      <c r="BE113" s="5">
        <f t="shared" si="216"/>
        <v>0</v>
      </c>
      <c r="BF113" s="5">
        <f t="shared" si="217"/>
        <v>0</v>
      </c>
      <c r="BG113" s="5">
        <f t="shared" si="218"/>
        <v>0</v>
      </c>
      <c r="BH113" s="5">
        <f t="shared" si="219"/>
        <v>0</v>
      </c>
      <c r="BI113" s="32">
        <f t="shared" si="220"/>
        <v>0</v>
      </c>
    </row>
    <row r="114" spans="1:61" x14ac:dyDescent="0.25">
      <c r="A114" s="31" t="s">
        <v>115</v>
      </c>
      <c r="B114" s="5"/>
      <c r="C114" s="5"/>
      <c r="D114" s="53"/>
      <c r="E114" s="5"/>
      <c r="F114" s="5"/>
      <c r="G114" s="53"/>
      <c r="H114" s="4">
        <v>3</v>
      </c>
      <c r="I114" s="21"/>
      <c r="J114" s="59"/>
      <c r="K114" s="4"/>
      <c r="L114" s="5"/>
      <c r="M114" s="53"/>
      <c r="N114" s="4">
        <v>3</v>
      </c>
      <c r="O114" s="21"/>
      <c r="P114" s="52"/>
      <c r="Q114" s="4">
        <v>3</v>
      </c>
      <c r="R114" s="5"/>
      <c r="S114" s="50"/>
      <c r="T114" s="4"/>
      <c r="U114" s="5"/>
      <c r="V114" s="63"/>
      <c r="X114" s="31"/>
      <c r="Y114" s="5">
        <f t="shared" si="221"/>
        <v>0</v>
      </c>
      <c r="Z114" s="5">
        <f t="shared" si="185"/>
        <v>0</v>
      </c>
      <c r="AA114" s="5" t="str">
        <f t="shared" si="186"/>
        <v>WOE 1</v>
      </c>
      <c r="AB114" s="5">
        <f t="shared" si="187"/>
        <v>0</v>
      </c>
      <c r="AC114" s="5">
        <f t="shared" si="188"/>
        <v>0</v>
      </c>
      <c r="AD114" s="5">
        <f t="shared" si="189"/>
        <v>0</v>
      </c>
      <c r="AE114" s="5">
        <f t="shared" si="190"/>
        <v>0</v>
      </c>
      <c r="AF114" s="5">
        <f t="shared" si="191"/>
        <v>0</v>
      </c>
      <c r="AG114" s="5">
        <f t="shared" si="192"/>
        <v>0</v>
      </c>
      <c r="AH114" s="5" t="str">
        <f t="shared" si="193"/>
        <v>WOE 8</v>
      </c>
      <c r="AI114" s="5">
        <f t="shared" si="194"/>
        <v>0</v>
      </c>
      <c r="AJ114" s="5">
        <f t="shared" si="195"/>
        <v>0</v>
      </c>
      <c r="AK114" s="5">
        <f t="shared" si="196"/>
        <v>0</v>
      </c>
      <c r="AL114" s="5">
        <f t="shared" si="197"/>
        <v>0</v>
      </c>
      <c r="AM114" s="5">
        <f t="shared" si="198"/>
        <v>0</v>
      </c>
      <c r="AN114" s="5">
        <f t="shared" si="199"/>
        <v>0</v>
      </c>
      <c r="AO114" s="5">
        <f t="shared" si="200"/>
        <v>0</v>
      </c>
      <c r="AP114" s="5">
        <f t="shared" si="201"/>
        <v>0</v>
      </c>
      <c r="AQ114" s="5">
        <f t="shared" si="202"/>
        <v>0</v>
      </c>
      <c r="AR114" s="5">
        <f t="shared" si="203"/>
        <v>0</v>
      </c>
      <c r="AS114" s="5">
        <f t="shared" si="204"/>
        <v>0</v>
      </c>
      <c r="AT114" s="5">
        <f t="shared" si="205"/>
        <v>0</v>
      </c>
      <c r="AU114" s="5">
        <f t="shared" si="206"/>
        <v>0</v>
      </c>
      <c r="AV114" s="5">
        <f t="shared" si="207"/>
        <v>0</v>
      </c>
      <c r="AW114" s="5">
        <f t="shared" si="208"/>
        <v>0</v>
      </c>
      <c r="AX114" s="5">
        <f t="shared" si="209"/>
        <v>0</v>
      </c>
      <c r="AY114" s="5">
        <f t="shared" si="210"/>
        <v>0</v>
      </c>
      <c r="AZ114" s="5">
        <f t="shared" si="211"/>
        <v>0</v>
      </c>
      <c r="BA114" s="5">
        <f t="shared" si="212"/>
        <v>0</v>
      </c>
      <c r="BB114" s="5">
        <f t="shared" si="213"/>
        <v>0</v>
      </c>
      <c r="BC114" s="5">
        <f t="shared" si="214"/>
        <v>0</v>
      </c>
      <c r="BD114" s="5">
        <f t="shared" si="215"/>
        <v>0</v>
      </c>
      <c r="BE114" s="5">
        <f t="shared" si="216"/>
        <v>0</v>
      </c>
      <c r="BF114" s="5">
        <f t="shared" si="217"/>
        <v>0</v>
      </c>
      <c r="BG114" s="5">
        <f t="shared" si="218"/>
        <v>0</v>
      </c>
      <c r="BH114" s="5">
        <f t="shared" si="219"/>
        <v>0</v>
      </c>
      <c r="BI114" s="32">
        <f t="shared" si="220"/>
        <v>0</v>
      </c>
    </row>
    <row r="115" spans="1:61" ht="18.75" x14ac:dyDescent="0.3">
      <c r="A115" s="31"/>
      <c r="B115" s="5"/>
      <c r="C115" s="38"/>
      <c r="D115" s="54"/>
      <c r="E115" s="5"/>
      <c r="F115" s="5"/>
      <c r="G115" s="53"/>
      <c r="H115" s="4">
        <v>5</v>
      </c>
      <c r="I115" s="5"/>
      <c r="J115" s="53"/>
      <c r="K115" s="4"/>
      <c r="L115" s="5"/>
      <c r="M115" s="53"/>
      <c r="N115" s="4">
        <v>4</v>
      </c>
      <c r="O115" s="5"/>
      <c r="P115" s="50"/>
      <c r="Q115" s="4">
        <v>4</v>
      </c>
      <c r="R115" s="5"/>
      <c r="S115" s="50"/>
      <c r="T115" s="4"/>
      <c r="U115" s="5"/>
      <c r="V115" s="63"/>
      <c r="X115" s="31"/>
      <c r="Y115" s="5">
        <f t="shared" si="221"/>
        <v>0</v>
      </c>
      <c r="Z115" s="5">
        <f t="shared" si="185"/>
        <v>0</v>
      </c>
      <c r="AA115" s="5">
        <f t="shared" si="186"/>
        <v>0</v>
      </c>
      <c r="AB115" s="5">
        <f t="shared" si="187"/>
        <v>0</v>
      </c>
      <c r="AC115" s="5">
        <f t="shared" si="188"/>
        <v>0</v>
      </c>
      <c r="AD115" s="5">
        <f t="shared" si="189"/>
        <v>0</v>
      </c>
      <c r="AE115" s="5">
        <f t="shared" si="190"/>
        <v>0</v>
      </c>
      <c r="AF115" s="5">
        <f t="shared" si="191"/>
        <v>0</v>
      </c>
      <c r="AG115" s="5">
        <f t="shared" si="192"/>
        <v>0</v>
      </c>
      <c r="AH115" s="5">
        <f t="shared" si="193"/>
        <v>0</v>
      </c>
      <c r="AI115" s="5">
        <f t="shared" si="194"/>
        <v>0</v>
      </c>
      <c r="AJ115" s="5">
        <f t="shared" si="195"/>
        <v>0</v>
      </c>
      <c r="AK115" s="5">
        <f t="shared" si="196"/>
        <v>0</v>
      </c>
      <c r="AL115" s="5">
        <f t="shared" si="197"/>
        <v>0</v>
      </c>
      <c r="AM115" s="5">
        <f t="shared" si="198"/>
        <v>0</v>
      </c>
      <c r="AN115" s="5">
        <f t="shared" si="199"/>
        <v>0</v>
      </c>
      <c r="AO115" s="5">
        <f t="shared" si="200"/>
        <v>0</v>
      </c>
      <c r="AP115" s="5">
        <f t="shared" si="201"/>
        <v>0</v>
      </c>
      <c r="AQ115" s="5">
        <f t="shared" si="202"/>
        <v>0</v>
      </c>
      <c r="AR115" s="5">
        <f t="shared" si="203"/>
        <v>0</v>
      </c>
      <c r="AS115" s="5">
        <f t="shared" si="204"/>
        <v>0</v>
      </c>
      <c r="AT115" s="5">
        <f t="shared" si="205"/>
        <v>0</v>
      </c>
      <c r="AU115" s="5">
        <f t="shared" si="206"/>
        <v>0</v>
      </c>
      <c r="AV115" s="5">
        <f t="shared" si="207"/>
        <v>0</v>
      </c>
      <c r="AW115" s="5">
        <f t="shared" si="208"/>
        <v>0</v>
      </c>
      <c r="AX115" s="5">
        <f t="shared" si="209"/>
        <v>0</v>
      </c>
      <c r="AY115" s="5">
        <f t="shared" si="210"/>
        <v>0</v>
      </c>
      <c r="AZ115" s="5">
        <f t="shared" si="211"/>
        <v>0</v>
      </c>
      <c r="BA115" s="5">
        <f t="shared" si="212"/>
        <v>0</v>
      </c>
      <c r="BB115" s="5">
        <f t="shared" si="213"/>
        <v>0</v>
      </c>
      <c r="BC115" s="5">
        <f t="shared" si="214"/>
        <v>0</v>
      </c>
      <c r="BD115" s="5">
        <f t="shared" si="215"/>
        <v>0</v>
      </c>
      <c r="BE115" s="5">
        <f t="shared" si="216"/>
        <v>0</v>
      </c>
      <c r="BF115" s="5">
        <f t="shared" si="217"/>
        <v>0</v>
      </c>
      <c r="BG115" s="5">
        <f t="shared" si="218"/>
        <v>0</v>
      </c>
      <c r="BH115" s="5">
        <f t="shared" si="219"/>
        <v>0</v>
      </c>
      <c r="BI115" s="32">
        <f t="shared" si="220"/>
        <v>0</v>
      </c>
    </row>
    <row r="116" spans="1:61" x14ac:dyDescent="0.25">
      <c r="A116" s="31"/>
      <c r="B116" s="5"/>
      <c r="C116" s="5"/>
      <c r="D116" s="53"/>
      <c r="E116" s="5"/>
      <c r="F116" s="5"/>
      <c r="G116" s="53"/>
      <c r="H116" s="4">
        <v>6</v>
      </c>
      <c r="I116" s="5"/>
      <c r="J116" s="53"/>
      <c r="K116" s="4"/>
      <c r="L116" s="5"/>
      <c r="M116" s="53"/>
      <c r="N116" s="4">
        <v>5</v>
      </c>
      <c r="O116" s="5"/>
      <c r="P116" s="50"/>
      <c r="Q116" s="4">
        <v>5</v>
      </c>
      <c r="R116" s="5"/>
      <c r="S116" s="50"/>
      <c r="T116" s="4"/>
      <c r="U116" s="5"/>
      <c r="V116" s="63"/>
      <c r="X116" s="31"/>
      <c r="Y116" s="5">
        <f t="shared" si="221"/>
        <v>0</v>
      </c>
      <c r="Z116" s="5">
        <f t="shared" si="185"/>
        <v>0</v>
      </c>
      <c r="AA116" s="5">
        <f t="shared" si="186"/>
        <v>0</v>
      </c>
      <c r="AB116" s="5">
        <f t="shared" si="187"/>
        <v>0</v>
      </c>
      <c r="AC116" s="5">
        <f t="shared" si="188"/>
        <v>0</v>
      </c>
      <c r="AD116" s="5">
        <f t="shared" si="189"/>
        <v>0</v>
      </c>
      <c r="AE116" s="5">
        <f t="shared" si="190"/>
        <v>0</v>
      </c>
      <c r="AF116" s="5">
        <f t="shared" si="191"/>
        <v>0</v>
      </c>
      <c r="AG116" s="5">
        <f t="shared" si="192"/>
        <v>0</v>
      </c>
      <c r="AH116" s="5">
        <f t="shared" si="193"/>
        <v>0</v>
      </c>
      <c r="AI116" s="5">
        <f t="shared" si="194"/>
        <v>0</v>
      </c>
      <c r="AJ116" s="5">
        <f t="shared" si="195"/>
        <v>0</v>
      </c>
      <c r="AK116" s="5">
        <f t="shared" si="196"/>
        <v>0</v>
      </c>
      <c r="AL116" s="5">
        <f t="shared" si="197"/>
        <v>0</v>
      </c>
      <c r="AM116" s="5">
        <f t="shared" si="198"/>
        <v>0</v>
      </c>
      <c r="AN116" s="5">
        <f t="shared" si="199"/>
        <v>0</v>
      </c>
      <c r="AO116" s="5" t="str">
        <f t="shared" si="200"/>
        <v>WOE 15</v>
      </c>
      <c r="AP116" s="5">
        <f t="shared" si="201"/>
        <v>0</v>
      </c>
      <c r="AQ116" s="5">
        <f t="shared" si="202"/>
        <v>0</v>
      </c>
      <c r="AR116" s="5">
        <f t="shared" si="203"/>
        <v>0</v>
      </c>
      <c r="AS116" s="5">
        <f t="shared" si="204"/>
        <v>0</v>
      </c>
      <c r="AT116" s="5">
        <f t="shared" si="205"/>
        <v>0</v>
      </c>
      <c r="AU116" s="5">
        <f t="shared" si="206"/>
        <v>0</v>
      </c>
      <c r="AV116" s="5" t="str">
        <f t="shared" si="207"/>
        <v>WOE 22</v>
      </c>
      <c r="AW116" s="5">
        <f t="shared" si="208"/>
        <v>0</v>
      </c>
      <c r="AX116" s="5">
        <f t="shared" si="209"/>
        <v>0</v>
      </c>
      <c r="AY116" s="5">
        <f t="shared" si="210"/>
        <v>0</v>
      </c>
      <c r="AZ116" s="5">
        <f t="shared" si="211"/>
        <v>0</v>
      </c>
      <c r="BA116" s="5">
        <f t="shared" si="212"/>
        <v>0</v>
      </c>
      <c r="BB116" s="5">
        <f t="shared" si="213"/>
        <v>0</v>
      </c>
      <c r="BC116" s="5" t="str">
        <f t="shared" si="214"/>
        <v>WOE 29</v>
      </c>
      <c r="BD116" s="5">
        <f t="shared" si="215"/>
        <v>0</v>
      </c>
      <c r="BE116" s="5">
        <f t="shared" si="216"/>
        <v>0</v>
      </c>
      <c r="BF116" s="5">
        <f t="shared" si="217"/>
        <v>0</v>
      </c>
      <c r="BG116" s="5">
        <f t="shared" si="218"/>
        <v>0</v>
      </c>
      <c r="BH116" s="5">
        <f t="shared" si="219"/>
        <v>0</v>
      </c>
      <c r="BI116" s="32">
        <f t="shared" si="220"/>
        <v>0</v>
      </c>
    </row>
    <row r="117" spans="1:61" x14ac:dyDescent="0.25">
      <c r="A117" s="31"/>
      <c r="B117" s="5"/>
      <c r="C117" s="5"/>
      <c r="D117" s="53"/>
      <c r="E117" s="5"/>
      <c r="F117" s="5"/>
      <c r="G117" s="53"/>
      <c r="H117" s="4"/>
      <c r="I117" s="5"/>
      <c r="J117" s="53"/>
      <c r="K117" s="4"/>
      <c r="L117" s="5"/>
      <c r="M117" s="53"/>
      <c r="N117" s="4">
        <v>6</v>
      </c>
      <c r="O117" s="5"/>
      <c r="P117" s="50"/>
      <c r="Q117" s="4">
        <v>6</v>
      </c>
      <c r="R117" s="21"/>
      <c r="S117" s="52"/>
      <c r="T117" s="4"/>
      <c r="U117" s="5"/>
      <c r="V117" s="65"/>
      <c r="X117" s="31"/>
      <c r="Y117" s="5">
        <f t="shared" si="221"/>
        <v>0</v>
      </c>
      <c r="Z117" s="5">
        <f t="shared" si="185"/>
        <v>0</v>
      </c>
      <c r="AA117" s="5">
        <f t="shared" si="186"/>
        <v>0</v>
      </c>
      <c r="AB117" s="5">
        <f t="shared" si="187"/>
        <v>0</v>
      </c>
      <c r="AC117" s="5">
        <f t="shared" si="188"/>
        <v>0</v>
      </c>
      <c r="AD117" s="5">
        <f t="shared" si="189"/>
        <v>0</v>
      </c>
      <c r="AE117" s="5">
        <f t="shared" si="190"/>
        <v>0</v>
      </c>
      <c r="AF117" s="5">
        <f t="shared" si="191"/>
        <v>0</v>
      </c>
      <c r="AG117" s="5">
        <f t="shared" si="192"/>
        <v>0</v>
      </c>
      <c r="AH117" s="5">
        <f t="shared" si="193"/>
        <v>0</v>
      </c>
      <c r="AI117" s="5">
        <f t="shared" si="194"/>
        <v>0</v>
      </c>
      <c r="AJ117" s="5">
        <f t="shared" si="195"/>
        <v>0</v>
      </c>
      <c r="AK117" s="5">
        <f t="shared" si="196"/>
        <v>0</v>
      </c>
      <c r="AL117" s="5">
        <f t="shared" si="197"/>
        <v>0</v>
      </c>
      <c r="AM117" s="5">
        <f t="shared" si="198"/>
        <v>0</v>
      </c>
      <c r="AN117" s="5">
        <f t="shared" si="199"/>
        <v>0</v>
      </c>
      <c r="AO117" s="5">
        <f t="shared" si="200"/>
        <v>0</v>
      </c>
      <c r="AP117" s="5">
        <f t="shared" si="201"/>
        <v>0</v>
      </c>
      <c r="AQ117" s="5">
        <f t="shared" si="202"/>
        <v>0</v>
      </c>
      <c r="AR117" s="5">
        <f t="shared" si="203"/>
        <v>0</v>
      </c>
      <c r="AS117" s="5">
        <f t="shared" si="204"/>
        <v>0</v>
      </c>
      <c r="AT117" s="5">
        <f t="shared" si="205"/>
        <v>0</v>
      </c>
      <c r="AU117" s="5">
        <f t="shared" si="206"/>
        <v>0</v>
      </c>
      <c r="AV117" s="5">
        <f t="shared" si="207"/>
        <v>0</v>
      </c>
      <c r="AW117" s="5">
        <f t="shared" si="208"/>
        <v>0</v>
      </c>
      <c r="AX117" s="5">
        <f t="shared" si="209"/>
        <v>0</v>
      </c>
      <c r="AY117" s="5">
        <f t="shared" si="210"/>
        <v>0</v>
      </c>
      <c r="AZ117" s="5">
        <f t="shared" si="211"/>
        <v>0</v>
      </c>
      <c r="BA117" s="5">
        <f t="shared" si="212"/>
        <v>0</v>
      </c>
      <c r="BB117" s="5">
        <f t="shared" si="213"/>
        <v>0</v>
      </c>
      <c r="BC117" s="5">
        <f t="shared" si="214"/>
        <v>0</v>
      </c>
      <c r="BD117" s="5">
        <f t="shared" si="215"/>
        <v>0</v>
      </c>
      <c r="BE117" s="5">
        <f t="shared" si="216"/>
        <v>0</v>
      </c>
      <c r="BF117" s="5">
        <f t="shared" si="217"/>
        <v>0</v>
      </c>
      <c r="BG117" s="5">
        <f t="shared" si="218"/>
        <v>0</v>
      </c>
      <c r="BH117" s="5">
        <f t="shared" si="219"/>
        <v>0</v>
      </c>
      <c r="BI117" s="32">
        <f t="shared" si="220"/>
        <v>0</v>
      </c>
    </row>
    <row r="118" spans="1:61" x14ac:dyDescent="0.25">
      <c r="A118" s="31"/>
      <c r="B118" s="5"/>
      <c r="C118" s="5"/>
      <c r="D118" s="53"/>
      <c r="E118" s="5"/>
      <c r="F118" s="5"/>
      <c r="G118" s="53"/>
      <c r="H118" s="4"/>
      <c r="I118" s="5"/>
      <c r="J118" s="53"/>
      <c r="K118" s="4"/>
      <c r="L118" s="5"/>
      <c r="M118" s="53"/>
      <c r="N118" s="4"/>
      <c r="O118" s="5"/>
      <c r="P118" s="50"/>
      <c r="Q118" s="4">
        <v>7</v>
      </c>
      <c r="R118" s="21"/>
      <c r="S118" s="52"/>
      <c r="T118" s="4"/>
      <c r="U118" s="5"/>
      <c r="V118" s="65"/>
      <c r="X118" s="31"/>
      <c r="Y118" s="5">
        <f t="shared" si="221"/>
        <v>0</v>
      </c>
      <c r="Z118" s="5">
        <f t="shared" si="185"/>
        <v>0</v>
      </c>
      <c r="AA118" s="5">
        <f t="shared" si="186"/>
        <v>0</v>
      </c>
      <c r="AB118" s="5">
        <f t="shared" si="187"/>
        <v>0</v>
      </c>
      <c r="AC118" s="5">
        <f t="shared" si="188"/>
        <v>0</v>
      </c>
      <c r="AD118" s="5">
        <f t="shared" si="189"/>
        <v>0</v>
      </c>
      <c r="AE118" s="5">
        <f t="shared" si="190"/>
        <v>0</v>
      </c>
      <c r="AF118" s="5">
        <f t="shared" si="191"/>
        <v>0</v>
      </c>
      <c r="AG118" s="5">
        <f t="shared" si="192"/>
        <v>0</v>
      </c>
      <c r="AH118" s="5">
        <f t="shared" si="193"/>
        <v>0</v>
      </c>
      <c r="AI118" s="5">
        <f t="shared" si="194"/>
        <v>0</v>
      </c>
      <c r="AJ118" s="5">
        <f t="shared" si="195"/>
        <v>0</v>
      </c>
      <c r="AK118" s="5">
        <f t="shared" si="196"/>
        <v>0</v>
      </c>
      <c r="AL118" s="5">
        <f t="shared" si="197"/>
        <v>0</v>
      </c>
      <c r="AM118" s="5">
        <f t="shared" si="198"/>
        <v>0</v>
      </c>
      <c r="AN118" s="5">
        <f t="shared" si="199"/>
        <v>0</v>
      </c>
      <c r="AO118" s="5">
        <f t="shared" si="200"/>
        <v>0</v>
      </c>
      <c r="AP118" s="5">
        <f t="shared" si="201"/>
        <v>0</v>
      </c>
      <c r="AQ118" s="5">
        <f t="shared" si="202"/>
        <v>0</v>
      </c>
      <c r="AR118" s="5">
        <f t="shared" si="203"/>
        <v>0</v>
      </c>
      <c r="AS118" s="5">
        <f t="shared" si="204"/>
        <v>0</v>
      </c>
      <c r="AT118" s="5">
        <f t="shared" si="205"/>
        <v>0</v>
      </c>
      <c r="AU118" s="5">
        <f t="shared" si="206"/>
        <v>0</v>
      </c>
      <c r="AV118" s="5">
        <f t="shared" si="207"/>
        <v>0</v>
      </c>
      <c r="AW118" s="5">
        <f t="shared" si="208"/>
        <v>0</v>
      </c>
      <c r="AX118" s="5">
        <f t="shared" si="209"/>
        <v>0</v>
      </c>
      <c r="AY118" s="5">
        <f t="shared" si="210"/>
        <v>0</v>
      </c>
      <c r="AZ118" s="5">
        <f t="shared" si="211"/>
        <v>0</v>
      </c>
      <c r="BA118" s="5">
        <f t="shared" si="212"/>
        <v>0</v>
      </c>
      <c r="BB118" s="5">
        <f t="shared" si="213"/>
        <v>0</v>
      </c>
      <c r="BC118" s="5">
        <f t="shared" si="214"/>
        <v>0</v>
      </c>
      <c r="BD118" s="5">
        <f t="shared" si="215"/>
        <v>0</v>
      </c>
      <c r="BE118" s="5">
        <f t="shared" si="216"/>
        <v>0</v>
      </c>
      <c r="BF118" s="5">
        <f t="shared" si="217"/>
        <v>0</v>
      </c>
      <c r="BG118" s="5">
        <f t="shared" si="218"/>
        <v>0</v>
      </c>
      <c r="BH118" s="5">
        <f t="shared" si="219"/>
        <v>0</v>
      </c>
      <c r="BI118" s="32">
        <f t="shared" si="220"/>
        <v>0</v>
      </c>
    </row>
    <row r="119" spans="1:61" ht="15.75" thickBot="1" x14ac:dyDescent="0.3">
      <c r="A119" s="33"/>
      <c r="B119" s="34"/>
      <c r="C119" s="34"/>
      <c r="D119" s="55"/>
      <c r="E119" s="34"/>
      <c r="F119" s="34"/>
      <c r="G119" s="55"/>
      <c r="H119" s="35"/>
      <c r="I119" s="34"/>
      <c r="J119" s="55"/>
      <c r="K119" s="35"/>
      <c r="L119" s="34"/>
      <c r="M119" s="55"/>
      <c r="N119" s="35"/>
      <c r="O119" s="34"/>
      <c r="P119" s="60"/>
      <c r="Q119" s="35">
        <v>8</v>
      </c>
      <c r="R119" s="34"/>
      <c r="S119" s="60"/>
      <c r="T119" s="35"/>
      <c r="U119" s="34"/>
      <c r="V119" s="66"/>
      <c r="X119" s="33"/>
      <c r="Y119" s="34">
        <f t="shared" si="221"/>
        <v>0</v>
      </c>
      <c r="Z119" s="34">
        <f t="shared" si="185"/>
        <v>0</v>
      </c>
      <c r="AA119" s="34">
        <f t="shared" si="186"/>
        <v>0</v>
      </c>
      <c r="AB119" s="34">
        <f t="shared" si="187"/>
        <v>0</v>
      </c>
      <c r="AC119" s="34">
        <f t="shared" si="188"/>
        <v>0</v>
      </c>
      <c r="AD119" s="34">
        <f t="shared" si="189"/>
        <v>0</v>
      </c>
      <c r="AE119" s="34">
        <f t="shared" si="190"/>
        <v>0</v>
      </c>
      <c r="AF119" s="34">
        <f t="shared" si="191"/>
        <v>0</v>
      </c>
      <c r="AG119" s="34">
        <f t="shared" si="192"/>
        <v>0</v>
      </c>
      <c r="AH119" s="34">
        <f t="shared" si="193"/>
        <v>0</v>
      </c>
      <c r="AI119" s="34">
        <f t="shared" si="194"/>
        <v>0</v>
      </c>
      <c r="AJ119" s="34">
        <f t="shared" si="195"/>
        <v>0</v>
      </c>
      <c r="AK119" s="34">
        <f t="shared" si="196"/>
        <v>0</v>
      </c>
      <c r="AL119" s="34">
        <f t="shared" si="197"/>
        <v>0</v>
      </c>
      <c r="AM119" s="34">
        <f t="shared" si="198"/>
        <v>0</v>
      </c>
      <c r="AN119" s="34">
        <f t="shared" si="199"/>
        <v>0</v>
      </c>
      <c r="AO119" s="34">
        <f t="shared" si="200"/>
        <v>0</v>
      </c>
      <c r="AP119" s="34">
        <f t="shared" si="201"/>
        <v>0</v>
      </c>
      <c r="AQ119" s="34">
        <f t="shared" si="202"/>
        <v>0</v>
      </c>
      <c r="AR119" s="34">
        <f t="shared" si="203"/>
        <v>0</v>
      </c>
      <c r="AS119" s="34">
        <f t="shared" si="204"/>
        <v>0</v>
      </c>
      <c r="AT119" s="34">
        <f t="shared" si="205"/>
        <v>0</v>
      </c>
      <c r="AU119" s="34">
        <f t="shared" si="206"/>
        <v>0</v>
      </c>
      <c r="AV119" s="34">
        <f t="shared" si="207"/>
        <v>0</v>
      </c>
      <c r="AW119" s="34">
        <f t="shared" si="208"/>
        <v>0</v>
      </c>
      <c r="AX119" s="34">
        <f t="shared" si="209"/>
        <v>0</v>
      </c>
      <c r="AY119" s="34">
        <f t="shared" si="210"/>
        <v>0</v>
      </c>
      <c r="AZ119" s="34">
        <f t="shared" si="211"/>
        <v>0</v>
      </c>
      <c r="BA119" s="34">
        <f t="shared" si="212"/>
        <v>0</v>
      </c>
      <c r="BB119" s="34">
        <f t="shared" si="213"/>
        <v>0</v>
      </c>
      <c r="BC119" s="34">
        <f t="shared" si="214"/>
        <v>0</v>
      </c>
      <c r="BD119" s="34">
        <f t="shared" si="215"/>
        <v>0</v>
      </c>
      <c r="BE119" s="34">
        <f t="shared" si="216"/>
        <v>0</v>
      </c>
      <c r="BF119" s="34">
        <f t="shared" si="217"/>
        <v>0</v>
      </c>
      <c r="BG119" s="34">
        <f t="shared" si="218"/>
        <v>0</v>
      </c>
      <c r="BH119" s="34">
        <f t="shared" si="219"/>
        <v>0</v>
      </c>
      <c r="BI119" s="36">
        <f t="shared" si="220"/>
        <v>0</v>
      </c>
    </row>
    <row r="120" spans="1:61" ht="16.5" thickTop="1" thickBot="1" x14ac:dyDescent="0.3"/>
    <row r="121" spans="1:61" ht="15.75" thickTop="1" x14ac:dyDescent="0.25">
      <c r="X121" s="43" t="s">
        <v>150</v>
      </c>
      <c r="Y121" s="80" t="str">
        <f>C1</f>
        <v>MA</v>
      </c>
      <c r="Z121" s="80" t="str">
        <f>F1</f>
        <v>DI</v>
      </c>
      <c r="AA121" s="80" t="str">
        <f>I1</f>
        <v>WOE 1</v>
      </c>
      <c r="AB121" s="80" t="str">
        <f>L1</f>
        <v>DON 2</v>
      </c>
      <c r="AC121" s="80" t="str">
        <f>O1</f>
        <v>VRIJ 3</v>
      </c>
      <c r="AD121" s="80" t="str">
        <f>R1</f>
        <v>ZAT 4</v>
      </c>
      <c r="AE121" s="80" t="str">
        <f>U1</f>
        <v>ZON 5</v>
      </c>
      <c r="AF121" s="80" t="str">
        <f>C21</f>
        <v>MA 6</v>
      </c>
      <c r="AG121" s="80" t="str">
        <f>F21</f>
        <v>DI 7</v>
      </c>
      <c r="AH121" s="80" t="str">
        <f>I21</f>
        <v>WOE 8</v>
      </c>
      <c r="AI121" s="80" t="str">
        <f>L21</f>
        <v>DON 9</v>
      </c>
      <c r="AJ121" s="80" t="str">
        <f>O21</f>
        <v>VRIJ 10</v>
      </c>
      <c r="AK121" s="80" t="str">
        <f>R21</f>
        <v>ZAT 11</v>
      </c>
      <c r="AL121" s="80" t="str">
        <f>U21</f>
        <v>ZON 12</v>
      </c>
      <c r="AM121" s="80" t="str">
        <f>C41</f>
        <v>MA 13</v>
      </c>
      <c r="AN121" s="80" t="str">
        <f>F41</f>
        <v>DI 14</v>
      </c>
      <c r="AO121" s="80" t="str">
        <f>I41</f>
        <v>WOE 15</v>
      </c>
      <c r="AP121" s="80" t="str">
        <f>L41</f>
        <v>DON 16</v>
      </c>
      <c r="AQ121" s="80" t="str">
        <f>O41</f>
        <v>VRIJ 17</v>
      </c>
      <c r="AR121" s="80" t="str">
        <f>R41</f>
        <v>ZAT 18</v>
      </c>
      <c r="AS121" s="80" t="str">
        <f>U41</f>
        <v>ZON 19</v>
      </c>
      <c r="AT121" s="80" t="str">
        <f>C61</f>
        <v>MA 20</v>
      </c>
      <c r="AU121" s="80" t="str">
        <f>F61</f>
        <v>DI 21</v>
      </c>
      <c r="AV121" s="80" t="str">
        <f>I61</f>
        <v>WOE 22</v>
      </c>
      <c r="AW121" s="80" t="str">
        <f>L61</f>
        <v>DON 23</v>
      </c>
      <c r="AX121" s="80" t="str">
        <f>O61</f>
        <v>VRIJ 24</v>
      </c>
      <c r="AY121" s="80" t="str">
        <f>R61</f>
        <v>ZAT 25</v>
      </c>
      <c r="AZ121" s="80" t="str">
        <f>U61</f>
        <v>ZON 26</v>
      </c>
      <c r="BA121" s="80" t="str">
        <f>C81</f>
        <v>MA 27</v>
      </c>
      <c r="BB121" s="80" t="str">
        <f>F81</f>
        <v>DI 28</v>
      </c>
      <c r="BC121" s="80" t="str">
        <f>I81</f>
        <v>WOE 29</v>
      </c>
      <c r="BD121" s="80" t="str">
        <f>L81</f>
        <v>DON 30</v>
      </c>
      <c r="BE121" s="80" t="str">
        <f>O81</f>
        <v xml:space="preserve">VRIJ </v>
      </c>
      <c r="BF121" s="80" t="str">
        <f>R81</f>
        <v xml:space="preserve">ZAT </v>
      </c>
      <c r="BG121" s="80" t="str">
        <f>U81</f>
        <v xml:space="preserve">ZON </v>
      </c>
      <c r="BH121" s="80" t="str">
        <f>C101</f>
        <v xml:space="preserve">MA </v>
      </c>
      <c r="BI121" s="81" t="str">
        <f>F101</f>
        <v xml:space="preserve">DI </v>
      </c>
    </row>
    <row r="122" spans="1:61" x14ac:dyDescent="0.25">
      <c r="X122" s="31"/>
      <c r="Y122" s="5">
        <f>IF(C2="Lies",$C$1,)</f>
        <v>0</v>
      </c>
      <c r="Z122" s="5">
        <f t="shared" ref="Z122:Z139" si="222">IF(F2="Lies",$F$1,0)</f>
        <v>0</v>
      </c>
      <c r="AA122" s="5">
        <f t="shared" ref="AA122:AA139" si="223">IF(I2="Lies",$I$1,0)</f>
        <v>0</v>
      </c>
      <c r="AB122" s="5">
        <f t="shared" ref="AB122:AB139" si="224">IF(L2="Lies",$L$1,0)</f>
        <v>0</v>
      </c>
      <c r="AC122" s="5">
        <f t="shared" ref="AC122:AC139" si="225">IF(O2="Lies",$O$1,0)</f>
        <v>0</v>
      </c>
      <c r="AD122" s="5">
        <f t="shared" ref="AD122:AD139" si="226">IF(R2="Lies",$R$1,0)</f>
        <v>0</v>
      </c>
      <c r="AE122" s="5">
        <f t="shared" ref="AE122:AE139" si="227">IF(U2="Lies",$U$1,0)</f>
        <v>0</v>
      </c>
      <c r="AF122" s="5">
        <f t="shared" ref="AF122:AF139" si="228">IF(C22="Lies",$C$21,0)</f>
        <v>0</v>
      </c>
      <c r="AG122" s="5">
        <f t="shared" ref="AG122:AG139" si="229">IF(F22="Lies",$F$21,0)</f>
        <v>0</v>
      </c>
      <c r="AH122" s="5">
        <f t="shared" ref="AH122:AH139" si="230">IF(I22="Lies",$I$21,0)</f>
        <v>0</v>
      </c>
      <c r="AI122" s="5">
        <f t="shared" ref="AI122:AI139" si="231">IF(L22="Lies",$L$21,0)</f>
        <v>0</v>
      </c>
      <c r="AJ122" s="5">
        <f t="shared" ref="AJ122:AJ139" si="232">IF(O22="Lies",$O$21,0)</f>
        <v>0</v>
      </c>
      <c r="AK122" s="5">
        <f t="shared" ref="AK122:AK139" si="233">IF(R22="Lies",$R$21,0)</f>
        <v>0</v>
      </c>
      <c r="AL122" s="5">
        <f t="shared" ref="AL122:AL139" si="234">IF(U22="Lies",$U$21,0)</f>
        <v>0</v>
      </c>
      <c r="AM122" s="5">
        <f t="shared" ref="AM122:AM139" si="235">IF(C42="Lies",$C$41,0)</f>
        <v>0</v>
      </c>
      <c r="AN122" s="5">
        <f t="shared" ref="AN122:AN139" si="236">IF(F42="Lies",$F$41,0)</f>
        <v>0</v>
      </c>
      <c r="AO122" s="5">
        <f t="shared" ref="AO122:AO139" si="237">IF(I42="Lies",$I$41,0)</f>
        <v>0</v>
      </c>
      <c r="AP122" s="5">
        <f t="shared" ref="AP122:AP139" si="238">IF(L42="Lies",$L$41,0)</f>
        <v>0</v>
      </c>
      <c r="AQ122" s="5">
        <f t="shared" ref="AQ122:AQ139" si="239">IF(O42="Lies",$O$41,0)</f>
        <v>0</v>
      </c>
      <c r="AR122" s="5">
        <f t="shared" ref="AR122:AR139" si="240">IF(R42="Lies",$R$41,0)</f>
        <v>0</v>
      </c>
      <c r="AS122" s="5">
        <f t="shared" ref="AS122:AS139" si="241">IF(U42="Lies",$U$41,0)</f>
        <v>0</v>
      </c>
      <c r="AT122" s="5">
        <f t="shared" ref="AT122:AT139" si="242">IF(C62="Lies",$C$61,0)</f>
        <v>0</v>
      </c>
      <c r="AU122" s="5">
        <f t="shared" ref="AU122:AU139" si="243">IF(F62="Lies",$F$61,0)</f>
        <v>0</v>
      </c>
      <c r="AV122" s="5">
        <f t="shared" ref="AV122:AV139" si="244">IF(I62="Lies",$I$61,0)</f>
        <v>0</v>
      </c>
      <c r="AW122" s="5">
        <f t="shared" ref="AW122:AW139" si="245">IF(L62="Lies",$L$61,0)</f>
        <v>0</v>
      </c>
      <c r="AX122" s="5">
        <f t="shared" ref="AX122:AX139" si="246">IF(O62="Lies",$O$61,0)</f>
        <v>0</v>
      </c>
      <c r="AY122" s="5">
        <f t="shared" ref="AY122:AY139" si="247">IF(R62="Lies",$R$61,0)</f>
        <v>0</v>
      </c>
      <c r="AZ122" s="5">
        <f t="shared" ref="AZ122:AZ139" si="248">IF(U62="Lies",$U$61,0)</f>
        <v>0</v>
      </c>
      <c r="BA122" s="5">
        <f t="shared" ref="BA122:BA139" si="249">IF(C82="Lies",$C$81,0)</f>
        <v>0</v>
      </c>
      <c r="BB122" s="5">
        <f t="shared" ref="BB122:BB139" si="250">IF(F82="Lies",$F$81,0)</f>
        <v>0</v>
      </c>
      <c r="BC122" s="5">
        <f t="shared" ref="BC122:BC139" si="251">IF(I82="Lies",$I$81,0)</f>
        <v>0</v>
      </c>
      <c r="BD122" s="5">
        <f t="shared" ref="BD122:BD139" si="252">IF(L82="Lies",$L$81,0)</f>
        <v>0</v>
      </c>
      <c r="BE122" s="5">
        <f t="shared" ref="BE122:BE139" si="253">IF(O82="Lies",$O$81,0)</f>
        <v>0</v>
      </c>
      <c r="BF122" s="5">
        <f t="shared" ref="BF122:BF139" si="254">IF(R82="Lies",$R$81,0)</f>
        <v>0</v>
      </c>
      <c r="BG122" s="5">
        <f t="shared" ref="BG122:BG139" si="255">IF(U82="Lies",U$81,0)</f>
        <v>0</v>
      </c>
      <c r="BH122" s="5">
        <f t="shared" ref="BH122:BH139" si="256">IF(C102="Lies",$C$101,0)</f>
        <v>0</v>
      </c>
      <c r="BI122" s="32">
        <f t="shared" ref="BI122:BI139" si="257">IF(F102="Lies",$F$101,0)</f>
        <v>0</v>
      </c>
    </row>
    <row r="123" spans="1:61" x14ac:dyDescent="0.25">
      <c r="X123" s="31"/>
      <c r="Y123" s="5">
        <f t="shared" ref="Y123:Y139" si="258">IF(C3="Lies",$C$1,0)</f>
        <v>0</v>
      </c>
      <c r="Z123" s="5">
        <f t="shared" si="222"/>
        <v>0</v>
      </c>
      <c r="AA123" s="5">
        <f t="shared" si="223"/>
        <v>0</v>
      </c>
      <c r="AB123" s="5">
        <f t="shared" si="224"/>
        <v>0</v>
      </c>
      <c r="AC123" s="5">
        <f t="shared" si="225"/>
        <v>0</v>
      </c>
      <c r="AD123" s="5">
        <f t="shared" si="226"/>
        <v>0</v>
      </c>
      <c r="AE123" s="5">
        <f t="shared" si="227"/>
        <v>0</v>
      </c>
      <c r="AF123" s="5">
        <f t="shared" si="228"/>
        <v>0</v>
      </c>
      <c r="AG123" s="5">
        <f t="shared" si="229"/>
        <v>0</v>
      </c>
      <c r="AH123" s="5">
        <f t="shared" si="230"/>
        <v>0</v>
      </c>
      <c r="AI123" s="5">
        <f t="shared" si="231"/>
        <v>0</v>
      </c>
      <c r="AJ123" s="5">
        <f t="shared" si="232"/>
        <v>0</v>
      </c>
      <c r="AK123" s="5">
        <f t="shared" si="233"/>
        <v>0</v>
      </c>
      <c r="AL123" s="5">
        <f t="shared" si="234"/>
        <v>0</v>
      </c>
      <c r="AM123" s="5">
        <f t="shared" si="235"/>
        <v>0</v>
      </c>
      <c r="AN123" s="5">
        <f t="shared" si="236"/>
        <v>0</v>
      </c>
      <c r="AO123" s="5">
        <f t="shared" si="237"/>
        <v>0</v>
      </c>
      <c r="AP123" s="5">
        <f t="shared" si="238"/>
        <v>0</v>
      </c>
      <c r="AQ123" s="5">
        <f t="shared" si="239"/>
        <v>0</v>
      </c>
      <c r="AR123" s="5">
        <f t="shared" si="240"/>
        <v>0</v>
      </c>
      <c r="AS123" s="5">
        <f t="shared" si="241"/>
        <v>0</v>
      </c>
      <c r="AT123" s="5">
        <f t="shared" si="242"/>
        <v>0</v>
      </c>
      <c r="AU123" s="5">
        <f t="shared" si="243"/>
        <v>0</v>
      </c>
      <c r="AV123" s="5">
        <f t="shared" si="244"/>
        <v>0</v>
      </c>
      <c r="AW123" s="5">
        <f t="shared" si="245"/>
        <v>0</v>
      </c>
      <c r="AX123" s="5">
        <f t="shared" si="246"/>
        <v>0</v>
      </c>
      <c r="AY123" s="5">
        <f t="shared" si="247"/>
        <v>0</v>
      </c>
      <c r="AZ123" s="5">
        <f t="shared" si="248"/>
        <v>0</v>
      </c>
      <c r="BA123" s="5">
        <f t="shared" si="249"/>
        <v>0</v>
      </c>
      <c r="BB123" s="5">
        <f t="shared" si="250"/>
        <v>0</v>
      </c>
      <c r="BC123" s="5">
        <f t="shared" si="251"/>
        <v>0</v>
      </c>
      <c r="BD123" s="5">
        <f t="shared" si="252"/>
        <v>0</v>
      </c>
      <c r="BE123" s="5">
        <f t="shared" si="253"/>
        <v>0</v>
      </c>
      <c r="BF123" s="5">
        <f t="shared" si="254"/>
        <v>0</v>
      </c>
      <c r="BG123" s="5">
        <f t="shared" si="255"/>
        <v>0</v>
      </c>
      <c r="BH123" s="5">
        <f t="shared" si="256"/>
        <v>0</v>
      </c>
      <c r="BI123" s="32">
        <f t="shared" si="257"/>
        <v>0</v>
      </c>
    </row>
    <row r="124" spans="1:61" x14ac:dyDescent="0.25">
      <c r="X124" s="31"/>
      <c r="Y124" s="5">
        <f t="shared" si="258"/>
        <v>0</v>
      </c>
      <c r="Z124" s="5">
        <f t="shared" si="222"/>
        <v>0</v>
      </c>
      <c r="AA124" s="5">
        <f t="shared" si="223"/>
        <v>0</v>
      </c>
      <c r="AB124" s="5" t="str">
        <f t="shared" si="224"/>
        <v>DON 2</v>
      </c>
      <c r="AC124" s="5">
        <f t="shared" si="225"/>
        <v>0</v>
      </c>
      <c r="AD124" s="5">
        <f t="shared" si="226"/>
        <v>0</v>
      </c>
      <c r="AE124" s="5">
        <f t="shared" si="227"/>
        <v>0</v>
      </c>
      <c r="AF124" s="5">
        <f t="shared" si="228"/>
        <v>0</v>
      </c>
      <c r="AG124" s="5">
        <f t="shared" si="229"/>
        <v>0</v>
      </c>
      <c r="AH124" s="5">
        <f t="shared" si="230"/>
        <v>0</v>
      </c>
      <c r="AI124" s="5">
        <f t="shared" si="231"/>
        <v>0</v>
      </c>
      <c r="AJ124" s="5">
        <f t="shared" si="232"/>
        <v>0</v>
      </c>
      <c r="AK124" s="5">
        <f t="shared" si="233"/>
        <v>0</v>
      </c>
      <c r="AL124" s="5">
        <f t="shared" si="234"/>
        <v>0</v>
      </c>
      <c r="AM124" s="5">
        <f t="shared" si="235"/>
        <v>0</v>
      </c>
      <c r="AN124" s="5">
        <f t="shared" si="236"/>
        <v>0</v>
      </c>
      <c r="AO124" s="5">
        <f t="shared" si="237"/>
        <v>0</v>
      </c>
      <c r="AP124" s="5">
        <f t="shared" si="238"/>
        <v>0</v>
      </c>
      <c r="AQ124" s="5">
        <f t="shared" si="239"/>
        <v>0</v>
      </c>
      <c r="AR124" s="5">
        <f t="shared" si="240"/>
        <v>0</v>
      </c>
      <c r="AS124" s="5">
        <f t="shared" si="241"/>
        <v>0</v>
      </c>
      <c r="AT124" s="5">
        <f t="shared" si="242"/>
        <v>0</v>
      </c>
      <c r="AU124" s="5">
        <f t="shared" si="243"/>
        <v>0</v>
      </c>
      <c r="AV124" s="5">
        <f t="shared" si="244"/>
        <v>0</v>
      </c>
      <c r="AW124" s="5">
        <f t="shared" si="245"/>
        <v>0</v>
      </c>
      <c r="AX124" s="5">
        <f t="shared" si="246"/>
        <v>0</v>
      </c>
      <c r="AY124" s="5">
        <f t="shared" si="247"/>
        <v>0</v>
      </c>
      <c r="AZ124" s="5">
        <f t="shared" si="248"/>
        <v>0</v>
      </c>
      <c r="BA124" s="5">
        <f t="shared" si="249"/>
        <v>0</v>
      </c>
      <c r="BB124" s="5">
        <f t="shared" si="250"/>
        <v>0</v>
      </c>
      <c r="BC124" s="5">
        <f t="shared" si="251"/>
        <v>0</v>
      </c>
      <c r="BD124" s="5">
        <f t="shared" si="252"/>
        <v>0</v>
      </c>
      <c r="BE124" s="5">
        <f t="shared" si="253"/>
        <v>0</v>
      </c>
      <c r="BF124" s="5">
        <f t="shared" si="254"/>
        <v>0</v>
      </c>
      <c r="BG124" s="5">
        <f t="shared" si="255"/>
        <v>0</v>
      </c>
      <c r="BH124" s="5">
        <f t="shared" si="256"/>
        <v>0</v>
      </c>
      <c r="BI124" s="32">
        <f t="shared" si="257"/>
        <v>0</v>
      </c>
    </row>
    <row r="125" spans="1:61" x14ac:dyDescent="0.25">
      <c r="X125" s="31"/>
      <c r="Y125" s="5">
        <f t="shared" si="258"/>
        <v>0</v>
      </c>
      <c r="Z125" s="5">
        <f t="shared" si="222"/>
        <v>0</v>
      </c>
      <c r="AA125" s="5" t="str">
        <f t="shared" si="223"/>
        <v>WOE 1</v>
      </c>
      <c r="AB125" s="5">
        <f t="shared" si="224"/>
        <v>0</v>
      </c>
      <c r="AC125" s="5">
        <f t="shared" si="225"/>
        <v>0</v>
      </c>
      <c r="AD125" s="5">
        <f t="shared" si="226"/>
        <v>0</v>
      </c>
      <c r="AE125" s="5">
        <f t="shared" si="227"/>
        <v>0</v>
      </c>
      <c r="AF125" s="5">
        <f t="shared" si="228"/>
        <v>0</v>
      </c>
      <c r="AG125" s="5">
        <f t="shared" si="229"/>
        <v>0</v>
      </c>
      <c r="AH125" s="5">
        <f t="shared" si="230"/>
        <v>0</v>
      </c>
      <c r="AI125" s="5">
        <f t="shared" si="231"/>
        <v>0</v>
      </c>
      <c r="AJ125" s="5">
        <f t="shared" si="232"/>
        <v>0</v>
      </c>
      <c r="AK125" s="5">
        <f t="shared" si="233"/>
        <v>0</v>
      </c>
      <c r="AL125" s="5">
        <f t="shared" si="234"/>
        <v>0</v>
      </c>
      <c r="AM125" s="5">
        <f t="shared" si="235"/>
        <v>0</v>
      </c>
      <c r="AN125" s="5">
        <f t="shared" si="236"/>
        <v>0</v>
      </c>
      <c r="AO125" s="5">
        <f t="shared" si="237"/>
        <v>0</v>
      </c>
      <c r="AP125" s="5">
        <f t="shared" si="238"/>
        <v>0</v>
      </c>
      <c r="AQ125" s="5">
        <f t="shared" si="239"/>
        <v>0</v>
      </c>
      <c r="AR125" s="5">
        <f t="shared" si="240"/>
        <v>0</v>
      </c>
      <c r="AS125" s="5">
        <f t="shared" si="241"/>
        <v>0</v>
      </c>
      <c r="AT125" s="5">
        <f t="shared" si="242"/>
        <v>0</v>
      </c>
      <c r="AU125" s="5">
        <f t="shared" si="243"/>
        <v>0</v>
      </c>
      <c r="AV125" s="5">
        <f t="shared" si="244"/>
        <v>0</v>
      </c>
      <c r="AW125" s="5">
        <f t="shared" si="245"/>
        <v>0</v>
      </c>
      <c r="AX125" s="5">
        <f t="shared" si="246"/>
        <v>0</v>
      </c>
      <c r="AY125" s="5">
        <f t="shared" si="247"/>
        <v>0</v>
      </c>
      <c r="AZ125" s="5">
        <f t="shared" si="248"/>
        <v>0</v>
      </c>
      <c r="BA125" s="5">
        <f t="shared" si="249"/>
        <v>0</v>
      </c>
      <c r="BB125" s="5">
        <f t="shared" si="250"/>
        <v>0</v>
      </c>
      <c r="BC125" s="5">
        <f t="shared" si="251"/>
        <v>0</v>
      </c>
      <c r="BD125" s="5">
        <f t="shared" si="252"/>
        <v>0</v>
      </c>
      <c r="BE125" s="5">
        <f t="shared" si="253"/>
        <v>0</v>
      </c>
      <c r="BF125" s="5">
        <f t="shared" si="254"/>
        <v>0</v>
      </c>
      <c r="BG125" s="5">
        <f t="shared" si="255"/>
        <v>0</v>
      </c>
      <c r="BH125" s="5">
        <f t="shared" si="256"/>
        <v>0</v>
      </c>
      <c r="BI125" s="32">
        <f t="shared" si="257"/>
        <v>0</v>
      </c>
    </row>
    <row r="126" spans="1:61" x14ac:dyDescent="0.25">
      <c r="X126" s="31"/>
      <c r="Y126" s="5">
        <f t="shared" si="258"/>
        <v>0</v>
      </c>
      <c r="Z126" s="5">
        <f t="shared" si="222"/>
        <v>0</v>
      </c>
      <c r="AA126" s="5">
        <f t="shared" si="223"/>
        <v>0</v>
      </c>
      <c r="AB126" s="5">
        <f t="shared" si="224"/>
        <v>0</v>
      </c>
      <c r="AC126" s="5">
        <f t="shared" si="225"/>
        <v>0</v>
      </c>
      <c r="AD126" s="5">
        <f t="shared" si="226"/>
        <v>0</v>
      </c>
      <c r="AE126" s="5">
        <f t="shared" si="227"/>
        <v>0</v>
      </c>
      <c r="AF126" s="5">
        <f t="shared" si="228"/>
        <v>0</v>
      </c>
      <c r="AG126" s="5">
        <f t="shared" si="229"/>
        <v>0</v>
      </c>
      <c r="AH126" s="5">
        <f t="shared" si="230"/>
        <v>0</v>
      </c>
      <c r="AI126" s="5">
        <f t="shared" si="231"/>
        <v>0</v>
      </c>
      <c r="AJ126" s="5">
        <f t="shared" si="232"/>
        <v>0</v>
      </c>
      <c r="AK126" s="5">
        <f t="shared" si="233"/>
        <v>0</v>
      </c>
      <c r="AL126" s="5">
        <f t="shared" si="234"/>
        <v>0</v>
      </c>
      <c r="AM126" s="5">
        <f t="shared" si="235"/>
        <v>0</v>
      </c>
      <c r="AN126" s="5">
        <f t="shared" si="236"/>
        <v>0</v>
      </c>
      <c r="AO126" s="5">
        <f t="shared" si="237"/>
        <v>0</v>
      </c>
      <c r="AP126" s="5">
        <f t="shared" si="238"/>
        <v>0</v>
      </c>
      <c r="AQ126" s="5">
        <f t="shared" si="239"/>
        <v>0</v>
      </c>
      <c r="AR126" s="5">
        <f t="shared" si="240"/>
        <v>0</v>
      </c>
      <c r="AS126" s="5">
        <f t="shared" si="241"/>
        <v>0</v>
      </c>
      <c r="AT126" s="5">
        <f t="shared" si="242"/>
        <v>0</v>
      </c>
      <c r="AU126" s="5">
        <f t="shared" si="243"/>
        <v>0</v>
      </c>
      <c r="AV126" s="5">
        <f t="shared" si="244"/>
        <v>0</v>
      </c>
      <c r="AW126" s="5">
        <f t="shared" si="245"/>
        <v>0</v>
      </c>
      <c r="AX126" s="5">
        <f t="shared" si="246"/>
        <v>0</v>
      </c>
      <c r="AY126" s="5">
        <f t="shared" si="247"/>
        <v>0</v>
      </c>
      <c r="AZ126" s="5">
        <f t="shared" si="248"/>
        <v>0</v>
      </c>
      <c r="BA126" s="5">
        <f t="shared" si="249"/>
        <v>0</v>
      </c>
      <c r="BB126" s="5">
        <f t="shared" si="250"/>
        <v>0</v>
      </c>
      <c r="BC126" s="5">
        <f t="shared" si="251"/>
        <v>0</v>
      </c>
      <c r="BD126" s="5">
        <f t="shared" si="252"/>
        <v>0</v>
      </c>
      <c r="BE126" s="5">
        <f t="shared" si="253"/>
        <v>0</v>
      </c>
      <c r="BF126" s="5">
        <f t="shared" si="254"/>
        <v>0</v>
      </c>
      <c r="BG126" s="5">
        <f t="shared" si="255"/>
        <v>0</v>
      </c>
      <c r="BH126" s="5">
        <f t="shared" si="256"/>
        <v>0</v>
      </c>
      <c r="BI126" s="32">
        <f t="shared" si="257"/>
        <v>0</v>
      </c>
    </row>
    <row r="127" spans="1:61" x14ac:dyDescent="0.25">
      <c r="X127" s="31"/>
      <c r="Y127" s="5">
        <f t="shared" si="258"/>
        <v>0</v>
      </c>
      <c r="Z127" s="5">
        <f t="shared" si="222"/>
        <v>0</v>
      </c>
      <c r="AA127" s="5">
        <f t="shared" si="223"/>
        <v>0</v>
      </c>
      <c r="AB127" s="5">
        <f t="shared" si="224"/>
        <v>0</v>
      </c>
      <c r="AC127" s="5">
        <f t="shared" si="225"/>
        <v>0</v>
      </c>
      <c r="AD127" s="5">
        <f t="shared" si="226"/>
        <v>0</v>
      </c>
      <c r="AE127" s="5">
        <f t="shared" si="227"/>
        <v>0</v>
      </c>
      <c r="AF127" s="5">
        <f t="shared" si="228"/>
        <v>0</v>
      </c>
      <c r="AG127" s="5">
        <f t="shared" si="229"/>
        <v>0</v>
      </c>
      <c r="AH127" s="5">
        <f t="shared" si="230"/>
        <v>0</v>
      </c>
      <c r="AI127" s="5">
        <f t="shared" si="231"/>
        <v>0</v>
      </c>
      <c r="AJ127" s="5">
        <f t="shared" si="232"/>
        <v>0</v>
      </c>
      <c r="AK127" s="5">
        <f t="shared" si="233"/>
        <v>0</v>
      </c>
      <c r="AL127" s="5">
        <f t="shared" si="234"/>
        <v>0</v>
      </c>
      <c r="AM127" s="5">
        <f t="shared" si="235"/>
        <v>0</v>
      </c>
      <c r="AN127" s="5">
        <f t="shared" si="236"/>
        <v>0</v>
      </c>
      <c r="AO127" s="5">
        <f t="shared" si="237"/>
        <v>0</v>
      </c>
      <c r="AP127" s="5">
        <f t="shared" si="238"/>
        <v>0</v>
      </c>
      <c r="AQ127" s="5">
        <f t="shared" si="239"/>
        <v>0</v>
      </c>
      <c r="AR127" s="5">
        <f t="shared" si="240"/>
        <v>0</v>
      </c>
      <c r="AS127" s="5">
        <f t="shared" si="241"/>
        <v>0</v>
      </c>
      <c r="AT127" s="5">
        <f t="shared" si="242"/>
        <v>0</v>
      </c>
      <c r="AU127" s="5">
        <f t="shared" si="243"/>
        <v>0</v>
      </c>
      <c r="AV127" s="5">
        <f t="shared" si="244"/>
        <v>0</v>
      </c>
      <c r="AW127" s="5">
        <f t="shared" si="245"/>
        <v>0</v>
      </c>
      <c r="AX127" s="5">
        <f t="shared" si="246"/>
        <v>0</v>
      </c>
      <c r="AY127" s="5">
        <f t="shared" si="247"/>
        <v>0</v>
      </c>
      <c r="AZ127" s="5">
        <f t="shared" si="248"/>
        <v>0</v>
      </c>
      <c r="BA127" s="5">
        <f t="shared" si="249"/>
        <v>0</v>
      </c>
      <c r="BB127" s="5">
        <f t="shared" si="250"/>
        <v>0</v>
      </c>
      <c r="BC127" s="5">
        <f t="shared" si="251"/>
        <v>0</v>
      </c>
      <c r="BD127" s="5">
        <f t="shared" si="252"/>
        <v>0</v>
      </c>
      <c r="BE127" s="5">
        <f t="shared" si="253"/>
        <v>0</v>
      </c>
      <c r="BF127" s="5">
        <f t="shared" si="254"/>
        <v>0</v>
      </c>
      <c r="BG127" s="5">
        <f t="shared" si="255"/>
        <v>0</v>
      </c>
      <c r="BH127" s="5">
        <f t="shared" si="256"/>
        <v>0</v>
      </c>
      <c r="BI127" s="32">
        <f t="shared" si="257"/>
        <v>0</v>
      </c>
    </row>
    <row r="128" spans="1:61" x14ac:dyDescent="0.25">
      <c r="X128" s="31"/>
      <c r="Y128" s="5">
        <f t="shared" si="258"/>
        <v>0</v>
      </c>
      <c r="Z128" s="5">
        <f t="shared" si="222"/>
        <v>0</v>
      </c>
      <c r="AA128" s="5">
        <f t="shared" si="223"/>
        <v>0</v>
      </c>
      <c r="AB128" s="5">
        <f t="shared" si="224"/>
        <v>0</v>
      </c>
      <c r="AC128" s="5">
        <f t="shared" si="225"/>
        <v>0</v>
      </c>
      <c r="AD128" s="5">
        <f t="shared" si="226"/>
        <v>0</v>
      </c>
      <c r="AE128" s="5">
        <f t="shared" si="227"/>
        <v>0</v>
      </c>
      <c r="AF128" s="5">
        <f t="shared" si="228"/>
        <v>0</v>
      </c>
      <c r="AG128" s="5">
        <f t="shared" si="229"/>
        <v>0</v>
      </c>
      <c r="AH128" s="5">
        <f t="shared" si="230"/>
        <v>0</v>
      </c>
      <c r="AI128" s="5">
        <f t="shared" si="231"/>
        <v>0</v>
      </c>
      <c r="AJ128" s="5">
        <f t="shared" si="232"/>
        <v>0</v>
      </c>
      <c r="AK128" s="5">
        <f t="shared" si="233"/>
        <v>0</v>
      </c>
      <c r="AL128" s="5">
        <f t="shared" si="234"/>
        <v>0</v>
      </c>
      <c r="AM128" s="5">
        <f t="shared" si="235"/>
        <v>0</v>
      </c>
      <c r="AN128" s="5">
        <f t="shared" si="236"/>
        <v>0</v>
      </c>
      <c r="AO128" s="5">
        <f t="shared" si="237"/>
        <v>0</v>
      </c>
      <c r="AP128" s="5">
        <f t="shared" si="238"/>
        <v>0</v>
      </c>
      <c r="AQ128" s="5">
        <f t="shared" si="239"/>
        <v>0</v>
      </c>
      <c r="AR128" s="5">
        <f t="shared" si="240"/>
        <v>0</v>
      </c>
      <c r="AS128" s="5">
        <f t="shared" si="241"/>
        <v>0</v>
      </c>
      <c r="AT128" s="5">
        <f t="shared" si="242"/>
        <v>0</v>
      </c>
      <c r="AU128" s="5">
        <f t="shared" si="243"/>
        <v>0</v>
      </c>
      <c r="AV128" s="5">
        <f t="shared" si="244"/>
        <v>0</v>
      </c>
      <c r="AW128" s="5">
        <f t="shared" si="245"/>
        <v>0</v>
      </c>
      <c r="AX128" s="5">
        <f t="shared" si="246"/>
        <v>0</v>
      </c>
      <c r="AY128" s="5">
        <f t="shared" si="247"/>
        <v>0</v>
      </c>
      <c r="AZ128" s="5">
        <f t="shared" si="248"/>
        <v>0</v>
      </c>
      <c r="BA128" s="5">
        <f t="shared" si="249"/>
        <v>0</v>
      </c>
      <c r="BB128" s="5">
        <f t="shared" si="250"/>
        <v>0</v>
      </c>
      <c r="BC128" s="5">
        <f t="shared" si="251"/>
        <v>0</v>
      </c>
      <c r="BD128" s="5">
        <f t="shared" si="252"/>
        <v>0</v>
      </c>
      <c r="BE128" s="5">
        <f t="shared" si="253"/>
        <v>0</v>
      </c>
      <c r="BF128" s="5">
        <f t="shared" si="254"/>
        <v>0</v>
      </c>
      <c r="BG128" s="5">
        <f t="shared" si="255"/>
        <v>0</v>
      </c>
      <c r="BH128" s="5">
        <f t="shared" si="256"/>
        <v>0</v>
      </c>
      <c r="BI128" s="32">
        <f t="shared" si="257"/>
        <v>0</v>
      </c>
    </row>
    <row r="129" spans="24:61" x14ac:dyDescent="0.25">
      <c r="X129" s="31"/>
      <c r="Y129" s="5">
        <f t="shared" si="258"/>
        <v>0</v>
      </c>
      <c r="Z129" s="5">
        <f t="shared" si="222"/>
        <v>0</v>
      </c>
      <c r="AA129" s="5">
        <f t="shared" si="223"/>
        <v>0</v>
      </c>
      <c r="AB129" s="5">
        <f t="shared" si="224"/>
        <v>0</v>
      </c>
      <c r="AC129" s="5">
        <f t="shared" si="225"/>
        <v>0</v>
      </c>
      <c r="AD129" s="5">
        <f t="shared" si="226"/>
        <v>0</v>
      </c>
      <c r="AE129" s="5">
        <f t="shared" si="227"/>
        <v>0</v>
      </c>
      <c r="AF129" s="5">
        <f t="shared" si="228"/>
        <v>0</v>
      </c>
      <c r="AG129" s="5">
        <f t="shared" si="229"/>
        <v>0</v>
      </c>
      <c r="AH129" s="5">
        <f t="shared" si="230"/>
        <v>0</v>
      </c>
      <c r="AI129" s="5">
        <f t="shared" si="231"/>
        <v>0</v>
      </c>
      <c r="AJ129" s="5">
        <f t="shared" si="232"/>
        <v>0</v>
      </c>
      <c r="AK129" s="5">
        <f t="shared" si="233"/>
        <v>0</v>
      </c>
      <c r="AL129" s="5">
        <f t="shared" si="234"/>
        <v>0</v>
      </c>
      <c r="AM129" s="5">
        <f t="shared" si="235"/>
        <v>0</v>
      </c>
      <c r="AN129" s="5">
        <f t="shared" si="236"/>
        <v>0</v>
      </c>
      <c r="AO129" s="5">
        <f t="shared" si="237"/>
        <v>0</v>
      </c>
      <c r="AP129" s="5">
        <f t="shared" si="238"/>
        <v>0</v>
      </c>
      <c r="AQ129" s="5">
        <f t="shared" si="239"/>
        <v>0</v>
      </c>
      <c r="AR129" s="5">
        <f t="shared" si="240"/>
        <v>0</v>
      </c>
      <c r="AS129" s="5">
        <f t="shared" si="241"/>
        <v>0</v>
      </c>
      <c r="AT129" s="5">
        <f t="shared" si="242"/>
        <v>0</v>
      </c>
      <c r="AU129" s="5">
        <f t="shared" si="243"/>
        <v>0</v>
      </c>
      <c r="AV129" s="5">
        <f t="shared" si="244"/>
        <v>0</v>
      </c>
      <c r="AW129" s="5">
        <f t="shared" si="245"/>
        <v>0</v>
      </c>
      <c r="AX129" s="5">
        <f t="shared" si="246"/>
        <v>0</v>
      </c>
      <c r="AY129" s="5">
        <f t="shared" si="247"/>
        <v>0</v>
      </c>
      <c r="AZ129" s="5">
        <f t="shared" si="248"/>
        <v>0</v>
      </c>
      <c r="BA129" s="5">
        <f t="shared" si="249"/>
        <v>0</v>
      </c>
      <c r="BB129" s="5">
        <f t="shared" si="250"/>
        <v>0</v>
      </c>
      <c r="BC129" s="5">
        <f t="shared" si="251"/>
        <v>0</v>
      </c>
      <c r="BD129" s="5">
        <f t="shared" si="252"/>
        <v>0</v>
      </c>
      <c r="BE129" s="5">
        <f t="shared" si="253"/>
        <v>0</v>
      </c>
      <c r="BF129" s="5">
        <f t="shared" si="254"/>
        <v>0</v>
      </c>
      <c r="BG129" s="5">
        <f t="shared" si="255"/>
        <v>0</v>
      </c>
      <c r="BH129" s="5">
        <f t="shared" si="256"/>
        <v>0</v>
      </c>
      <c r="BI129" s="32">
        <f t="shared" si="257"/>
        <v>0</v>
      </c>
    </row>
    <row r="130" spans="24:61" x14ac:dyDescent="0.25">
      <c r="X130" s="31"/>
      <c r="Y130" s="5">
        <f t="shared" si="258"/>
        <v>0</v>
      </c>
      <c r="Z130" s="5">
        <f t="shared" si="222"/>
        <v>0</v>
      </c>
      <c r="AA130" s="5">
        <f t="shared" si="223"/>
        <v>0</v>
      </c>
      <c r="AB130" s="5">
        <f t="shared" si="224"/>
        <v>0</v>
      </c>
      <c r="AC130" s="5">
        <f t="shared" si="225"/>
        <v>0</v>
      </c>
      <c r="AD130" s="5">
        <f t="shared" si="226"/>
        <v>0</v>
      </c>
      <c r="AE130" s="5">
        <f t="shared" si="227"/>
        <v>0</v>
      </c>
      <c r="AF130" s="5">
        <f t="shared" si="228"/>
        <v>0</v>
      </c>
      <c r="AG130" s="5">
        <f t="shared" si="229"/>
        <v>0</v>
      </c>
      <c r="AH130" s="5">
        <f t="shared" si="230"/>
        <v>0</v>
      </c>
      <c r="AI130" s="5">
        <f t="shared" si="231"/>
        <v>0</v>
      </c>
      <c r="AJ130" s="5">
        <f t="shared" si="232"/>
        <v>0</v>
      </c>
      <c r="AK130" s="5">
        <f t="shared" si="233"/>
        <v>0</v>
      </c>
      <c r="AL130" s="5">
        <f t="shared" si="234"/>
        <v>0</v>
      </c>
      <c r="AM130" s="5">
        <f t="shared" si="235"/>
        <v>0</v>
      </c>
      <c r="AN130" s="5">
        <f t="shared" si="236"/>
        <v>0</v>
      </c>
      <c r="AO130" s="5">
        <f t="shared" si="237"/>
        <v>0</v>
      </c>
      <c r="AP130" s="5">
        <f t="shared" si="238"/>
        <v>0</v>
      </c>
      <c r="AQ130" s="5">
        <f t="shared" si="239"/>
        <v>0</v>
      </c>
      <c r="AR130" s="5">
        <f t="shared" si="240"/>
        <v>0</v>
      </c>
      <c r="AS130" s="5">
        <f t="shared" si="241"/>
        <v>0</v>
      </c>
      <c r="AT130" s="5">
        <f t="shared" si="242"/>
        <v>0</v>
      </c>
      <c r="AU130" s="5">
        <f t="shared" si="243"/>
        <v>0</v>
      </c>
      <c r="AV130" s="5">
        <f t="shared" si="244"/>
        <v>0</v>
      </c>
      <c r="AW130" s="5">
        <f t="shared" si="245"/>
        <v>0</v>
      </c>
      <c r="AX130" s="5">
        <f t="shared" si="246"/>
        <v>0</v>
      </c>
      <c r="AY130" s="5">
        <f t="shared" si="247"/>
        <v>0</v>
      </c>
      <c r="AZ130" s="5">
        <f t="shared" si="248"/>
        <v>0</v>
      </c>
      <c r="BA130" s="5">
        <f t="shared" si="249"/>
        <v>0</v>
      </c>
      <c r="BB130" s="5">
        <f t="shared" si="250"/>
        <v>0</v>
      </c>
      <c r="BC130" s="5">
        <f t="shared" si="251"/>
        <v>0</v>
      </c>
      <c r="BD130" s="5">
        <f t="shared" si="252"/>
        <v>0</v>
      </c>
      <c r="BE130" s="5">
        <f t="shared" si="253"/>
        <v>0</v>
      </c>
      <c r="BF130" s="5">
        <f t="shared" si="254"/>
        <v>0</v>
      </c>
      <c r="BG130" s="5">
        <f t="shared" si="255"/>
        <v>0</v>
      </c>
      <c r="BH130" s="5">
        <f t="shared" si="256"/>
        <v>0</v>
      </c>
      <c r="BI130" s="32">
        <f t="shared" si="257"/>
        <v>0</v>
      </c>
    </row>
    <row r="131" spans="24:61" x14ac:dyDescent="0.25">
      <c r="X131" s="31"/>
      <c r="Y131" s="5">
        <f t="shared" si="258"/>
        <v>0</v>
      </c>
      <c r="Z131" s="5">
        <f t="shared" si="222"/>
        <v>0</v>
      </c>
      <c r="AA131" s="5">
        <f t="shared" si="223"/>
        <v>0</v>
      </c>
      <c r="AB131" s="5">
        <f t="shared" si="224"/>
        <v>0</v>
      </c>
      <c r="AC131" s="5">
        <f t="shared" si="225"/>
        <v>0</v>
      </c>
      <c r="AD131" s="5">
        <f t="shared" si="226"/>
        <v>0</v>
      </c>
      <c r="AE131" s="5">
        <f t="shared" si="227"/>
        <v>0</v>
      </c>
      <c r="AF131" s="5">
        <f t="shared" si="228"/>
        <v>0</v>
      </c>
      <c r="AG131" s="5">
        <f t="shared" si="229"/>
        <v>0</v>
      </c>
      <c r="AH131" s="5">
        <f t="shared" si="230"/>
        <v>0</v>
      </c>
      <c r="AI131" s="5">
        <f t="shared" si="231"/>
        <v>0</v>
      </c>
      <c r="AJ131" s="5">
        <f t="shared" si="232"/>
        <v>0</v>
      </c>
      <c r="AK131" s="5">
        <f t="shared" si="233"/>
        <v>0</v>
      </c>
      <c r="AL131" s="5">
        <f t="shared" si="234"/>
        <v>0</v>
      </c>
      <c r="AM131" s="5">
        <f t="shared" si="235"/>
        <v>0</v>
      </c>
      <c r="AN131" s="5">
        <f t="shared" si="236"/>
        <v>0</v>
      </c>
      <c r="AO131" s="5">
        <f t="shared" si="237"/>
        <v>0</v>
      </c>
      <c r="AP131" s="5">
        <f t="shared" si="238"/>
        <v>0</v>
      </c>
      <c r="AQ131" s="5">
        <f t="shared" si="239"/>
        <v>0</v>
      </c>
      <c r="AR131" s="5">
        <f t="shared" si="240"/>
        <v>0</v>
      </c>
      <c r="AS131" s="5">
        <f t="shared" si="241"/>
        <v>0</v>
      </c>
      <c r="AT131" s="5">
        <f t="shared" si="242"/>
        <v>0</v>
      </c>
      <c r="AU131" s="5">
        <f t="shared" si="243"/>
        <v>0</v>
      </c>
      <c r="AV131" s="5">
        <f t="shared" si="244"/>
        <v>0</v>
      </c>
      <c r="AW131" s="5">
        <f t="shared" si="245"/>
        <v>0</v>
      </c>
      <c r="AX131" s="5">
        <f t="shared" si="246"/>
        <v>0</v>
      </c>
      <c r="AY131" s="5">
        <f t="shared" si="247"/>
        <v>0</v>
      </c>
      <c r="AZ131" s="5">
        <f t="shared" si="248"/>
        <v>0</v>
      </c>
      <c r="BA131" s="5">
        <f t="shared" si="249"/>
        <v>0</v>
      </c>
      <c r="BB131" s="5">
        <f t="shared" si="250"/>
        <v>0</v>
      </c>
      <c r="BC131" s="5">
        <f t="shared" si="251"/>
        <v>0</v>
      </c>
      <c r="BD131" s="5">
        <f t="shared" si="252"/>
        <v>0</v>
      </c>
      <c r="BE131" s="5">
        <f t="shared" si="253"/>
        <v>0</v>
      </c>
      <c r="BF131" s="5">
        <f t="shared" si="254"/>
        <v>0</v>
      </c>
      <c r="BG131" s="5">
        <f t="shared" si="255"/>
        <v>0</v>
      </c>
      <c r="BH131" s="5">
        <f t="shared" si="256"/>
        <v>0</v>
      </c>
      <c r="BI131" s="32">
        <f t="shared" si="257"/>
        <v>0</v>
      </c>
    </row>
    <row r="132" spans="24:61" x14ac:dyDescent="0.25">
      <c r="X132" s="68"/>
      <c r="Y132" s="69">
        <f t="shared" si="258"/>
        <v>0</v>
      </c>
      <c r="Z132" s="69">
        <f t="shared" si="222"/>
        <v>0</v>
      </c>
      <c r="AA132" s="69">
        <f t="shared" si="223"/>
        <v>0</v>
      </c>
      <c r="AB132" s="69">
        <f t="shared" si="224"/>
        <v>0</v>
      </c>
      <c r="AC132" s="69">
        <f t="shared" si="225"/>
        <v>0</v>
      </c>
      <c r="AD132" s="69">
        <f t="shared" si="226"/>
        <v>0</v>
      </c>
      <c r="AE132" s="69">
        <f t="shared" si="227"/>
        <v>0</v>
      </c>
      <c r="AF132" s="69">
        <f t="shared" si="228"/>
        <v>0</v>
      </c>
      <c r="AG132" s="69">
        <f t="shared" si="229"/>
        <v>0</v>
      </c>
      <c r="AH132" s="69">
        <f t="shared" si="230"/>
        <v>0</v>
      </c>
      <c r="AI132" s="69">
        <f t="shared" si="231"/>
        <v>0</v>
      </c>
      <c r="AJ132" s="69">
        <f t="shared" si="232"/>
        <v>0</v>
      </c>
      <c r="AK132" s="69">
        <f t="shared" si="233"/>
        <v>0</v>
      </c>
      <c r="AL132" s="69">
        <f t="shared" si="234"/>
        <v>0</v>
      </c>
      <c r="AM132" s="69">
        <f t="shared" si="235"/>
        <v>0</v>
      </c>
      <c r="AN132" s="69">
        <f t="shared" si="236"/>
        <v>0</v>
      </c>
      <c r="AO132" s="69">
        <f t="shared" si="237"/>
        <v>0</v>
      </c>
      <c r="AP132" s="69">
        <f t="shared" si="238"/>
        <v>0</v>
      </c>
      <c r="AQ132" s="69">
        <f t="shared" si="239"/>
        <v>0</v>
      </c>
      <c r="AR132" s="69">
        <f t="shared" si="240"/>
        <v>0</v>
      </c>
      <c r="AS132" s="69">
        <f t="shared" si="241"/>
        <v>0</v>
      </c>
      <c r="AT132" s="69">
        <f t="shared" si="242"/>
        <v>0</v>
      </c>
      <c r="AU132" s="69">
        <f t="shared" si="243"/>
        <v>0</v>
      </c>
      <c r="AV132" s="69">
        <f t="shared" si="244"/>
        <v>0</v>
      </c>
      <c r="AW132" s="69">
        <f t="shared" si="245"/>
        <v>0</v>
      </c>
      <c r="AX132" s="69">
        <f t="shared" si="246"/>
        <v>0</v>
      </c>
      <c r="AY132" s="69">
        <f t="shared" si="247"/>
        <v>0</v>
      </c>
      <c r="AZ132" s="69">
        <f t="shared" si="248"/>
        <v>0</v>
      </c>
      <c r="BA132" s="69">
        <f t="shared" si="249"/>
        <v>0</v>
      </c>
      <c r="BB132" s="69">
        <f t="shared" si="250"/>
        <v>0</v>
      </c>
      <c r="BC132" s="69">
        <f t="shared" si="251"/>
        <v>0</v>
      </c>
      <c r="BD132" s="69">
        <f t="shared" si="252"/>
        <v>0</v>
      </c>
      <c r="BE132" s="69">
        <f t="shared" si="253"/>
        <v>0</v>
      </c>
      <c r="BF132" s="69">
        <f t="shared" si="254"/>
        <v>0</v>
      </c>
      <c r="BG132" s="69">
        <f t="shared" si="255"/>
        <v>0</v>
      </c>
      <c r="BH132" s="69">
        <f t="shared" si="256"/>
        <v>0</v>
      </c>
      <c r="BI132" s="70">
        <f t="shared" si="257"/>
        <v>0</v>
      </c>
    </row>
    <row r="133" spans="24:61" x14ac:dyDescent="0.25">
      <c r="X133" s="31"/>
      <c r="Y133" s="5">
        <f t="shared" si="258"/>
        <v>0</v>
      </c>
      <c r="Z133" s="5">
        <f t="shared" si="222"/>
        <v>0</v>
      </c>
      <c r="AA133" s="5">
        <f t="shared" si="223"/>
        <v>0</v>
      </c>
      <c r="AB133" s="5">
        <f t="shared" si="224"/>
        <v>0</v>
      </c>
      <c r="AC133" s="5">
        <f t="shared" si="225"/>
        <v>0</v>
      </c>
      <c r="AD133" s="5">
        <f t="shared" si="226"/>
        <v>0</v>
      </c>
      <c r="AE133" s="5">
        <f t="shared" si="227"/>
        <v>0</v>
      </c>
      <c r="AF133" s="5">
        <f t="shared" si="228"/>
        <v>0</v>
      </c>
      <c r="AG133" s="5">
        <f t="shared" si="229"/>
        <v>0</v>
      </c>
      <c r="AH133" s="5">
        <f t="shared" si="230"/>
        <v>0</v>
      </c>
      <c r="AI133" s="5">
        <f t="shared" si="231"/>
        <v>0</v>
      </c>
      <c r="AJ133" s="5">
        <f t="shared" si="232"/>
        <v>0</v>
      </c>
      <c r="AK133" s="5">
        <f t="shared" si="233"/>
        <v>0</v>
      </c>
      <c r="AL133" s="5">
        <f t="shared" si="234"/>
        <v>0</v>
      </c>
      <c r="AM133" s="5">
        <f t="shared" si="235"/>
        <v>0</v>
      </c>
      <c r="AN133" s="5">
        <f t="shared" si="236"/>
        <v>0</v>
      </c>
      <c r="AO133" s="5">
        <f t="shared" si="237"/>
        <v>0</v>
      </c>
      <c r="AP133" s="5">
        <f t="shared" si="238"/>
        <v>0</v>
      </c>
      <c r="AQ133" s="5">
        <f t="shared" si="239"/>
        <v>0</v>
      </c>
      <c r="AR133" s="5">
        <f t="shared" si="240"/>
        <v>0</v>
      </c>
      <c r="AS133" s="5">
        <f t="shared" si="241"/>
        <v>0</v>
      </c>
      <c r="AT133" s="5">
        <f t="shared" si="242"/>
        <v>0</v>
      </c>
      <c r="AU133" s="5">
        <f t="shared" si="243"/>
        <v>0</v>
      </c>
      <c r="AV133" s="5">
        <f t="shared" si="244"/>
        <v>0</v>
      </c>
      <c r="AW133" s="5">
        <f t="shared" si="245"/>
        <v>0</v>
      </c>
      <c r="AX133" s="5">
        <f t="shared" si="246"/>
        <v>0</v>
      </c>
      <c r="AY133" s="5">
        <f t="shared" si="247"/>
        <v>0</v>
      </c>
      <c r="AZ133" s="5">
        <f t="shared" si="248"/>
        <v>0</v>
      </c>
      <c r="BA133" s="5">
        <f t="shared" si="249"/>
        <v>0</v>
      </c>
      <c r="BB133" s="5">
        <f t="shared" si="250"/>
        <v>0</v>
      </c>
      <c r="BC133" s="5">
        <f t="shared" si="251"/>
        <v>0</v>
      </c>
      <c r="BD133" s="5">
        <f t="shared" si="252"/>
        <v>0</v>
      </c>
      <c r="BE133" s="5">
        <f t="shared" si="253"/>
        <v>0</v>
      </c>
      <c r="BF133" s="5">
        <f t="shared" si="254"/>
        <v>0</v>
      </c>
      <c r="BG133" s="5">
        <f t="shared" si="255"/>
        <v>0</v>
      </c>
      <c r="BH133" s="5">
        <f t="shared" si="256"/>
        <v>0</v>
      </c>
      <c r="BI133" s="32">
        <f t="shared" si="257"/>
        <v>0</v>
      </c>
    </row>
    <row r="134" spans="24:61" x14ac:dyDescent="0.25">
      <c r="X134" s="31"/>
      <c r="Y134" s="5">
        <f t="shared" si="258"/>
        <v>0</v>
      </c>
      <c r="Z134" s="5">
        <f t="shared" si="222"/>
        <v>0</v>
      </c>
      <c r="AA134" s="5">
        <f t="shared" si="223"/>
        <v>0</v>
      </c>
      <c r="AB134" s="5">
        <f t="shared" si="224"/>
        <v>0</v>
      </c>
      <c r="AC134" s="5" t="str">
        <f t="shared" si="225"/>
        <v>VRIJ 3</v>
      </c>
      <c r="AD134" s="5">
        <f t="shared" si="226"/>
        <v>0</v>
      </c>
      <c r="AE134" s="5">
        <f t="shared" si="227"/>
        <v>0</v>
      </c>
      <c r="AF134" s="5">
        <f t="shared" si="228"/>
        <v>0</v>
      </c>
      <c r="AG134" s="5">
        <f t="shared" si="229"/>
        <v>0</v>
      </c>
      <c r="AH134" s="5">
        <f t="shared" si="230"/>
        <v>0</v>
      </c>
      <c r="AI134" s="5">
        <f t="shared" si="231"/>
        <v>0</v>
      </c>
      <c r="AJ134" s="5">
        <f t="shared" si="232"/>
        <v>0</v>
      </c>
      <c r="AK134" s="5">
        <f t="shared" si="233"/>
        <v>0</v>
      </c>
      <c r="AL134" s="5">
        <f t="shared" si="234"/>
        <v>0</v>
      </c>
      <c r="AM134" s="5">
        <f t="shared" si="235"/>
        <v>0</v>
      </c>
      <c r="AN134" s="5">
        <f t="shared" si="236"/>
        <v>0</v>
      </c>
      <c r="AO134" s="5">
        <f t="shared" si="237"/>
        <v>0</v>
      </c>
      <c r="AP134" s="5">
        <f t="shared" si="238"/>
        <v>0</v>
      </c>
      <c r="AQ134" s="5">
        <f t="shared" si="239"/>
        <v>0</v>
      </c>
      <c r="AR134" s="5">
        <f t="shared" si="240"/>
        <v>0</v>
      </c>
      <c r="AS134" s="5">
        <f t="shared" si="241"/>
        <v>0</v>
      </c>
      <c r="AT134" s="5">
        <f t="shared" si="242"/>
        <v>0</v>
      </c>
      <c r="AU134" s="5">
        <f t="shared" si="243"/>
        <v>0</v>
      </c>
      <c r="AV134" s="5">
        <f t="shared" si="244"/>
        <v>0</v>
      </c>
      <c r="AW134" s="5">
        <f t="shared" si="245"/>
        <v>0</v>
      </c>
      <c r="AX134" s="5">
        <f t="shared" si="246"/>
        <v>0</v>
      </c>
      <c r="AY134" s="5">
        <f t="shared" si="247"/>
        <v>0</v>
      </c>
      <c r="AZ134" s="5">
        <f t="shared" si="248"/>
        <v>0</v>
      </c>
      <c r="BA134" s="5">
        <f t="shared" si="249"/>
        <v>0</v>
      </c>
      <c r="BB134" s="5">
        <f t="shared" si="250"/>
        <v>0</v>
      </c>
      <c r="BC134" s="5">
        <f t="shared" si="251"/>
        <v>0</v>
      </c>
      <c r="BD134" s="5">
        <f t="shared" si="252"/>
        <v>0</v>
      </c>
      <c r="BE134" s="5">
        <f t="shared" si="253"/>
        <v>0</v>
      </c>
      <c r="BF134" s="5">
        <f t="shared" si="254"/>
        <v>0</v>
      </c>
      <c r="BG134" s="5">
        <f t="shared" si="255"/>
        <v>0</v>
      </c>
      <c r="BH134" s="5">
        <f t="shared" si="256"/>
        <v>0</v>
      </c>
      <c r="BI134" s="32">
        <f t="shared" si="257"/>
        <v>0</v>
      </c>
    </row>
    <row r="135" spans="24:61" x14ac:dyDescent="0.25">
      <c r="X135" s="31"/>
      <c r="Y135" s="5">
        <f t="shared" si="258"/>
        <v>0</v>
      </c>
      <c r="Z135" s="5">
        <f t="shared" si="222"/>
        <v>0</v>
      </c>
      <c r="AA135" s="5">
        <f t="shared" si="223"/>
        <v>0</v>
      </c>
      <c r="AB135" s="5">
        <f t="shared" si="224"/>
        <v>0</v>
      </c>
      <c r="AC135" s="5">
        <f t="shared" si="225"/>
        <v>0</v>
      </c>
      <c r="AD135" s="5">
        <f t="shared" si="226"/>
        <v>0</v>
      </c>
      <c r="AE135" s="5">
        <f t="shared" si="227"/>
        <v>0</v>
      </c>
      <c r="AF135" s="5">
        <f t="shared" si="228"/>
        <v>0</v>
      </c>
      <c r="AG135" s="5">
        <f t="shared" si="229"/>
        <v>0</v>
      </c>
      <c r="AH135" s="5">
        <f t="shared" si="230"/>
        <v>0</v>
      </c>
      <c r="AI135" s="5">
        <f t="shared" si="231"/>
        <v>0</v>
      </c>
      <c r="AJ135" s="5">
        <f t="shared" si="232"/>
        <v>0</v>
      </c>
      <c r="AK135" s="5">
        <f t="shared" si="233"/>
        <v>0</v>
      </c>
      <c r="AL135" s="5">
        <f t="shared" si="234"/>
        <v>0</v>
      </c>
      <c r="AM135" s="5">
        <f t="shared" si="235"/>
        <v>0</v>
      </c>
      <c r="AN135" s="5">
        <f t="shared" si="236"/>
        <v>0</v>
      </c>
      <c r="AO135" s="5">
        <f t="shared" si="237"/>
        <v>0</v>
      </c>
      <c r="AP135" s="5">
        <f t="shared" si="238"/>
        <v>0</v>
      </c>
      <c r="AQ135" s="5">
        <f t="shared" si="239"/>
        <v>0</v>
      </c>
      <c r="AR135" s="5">
        <f t="shared" si="240"/>
        <v>0</v>
      </c>
      <c r="AS135" s="5">
        <f t="shared" si="241"/>
        <v>0</v>
      </c>
      <c r="AT135" s="5">
        <f t="shared" si="242"/>
        <v>0</v>
      </c>
      <c r="AU135" s="5">
        <f t="shared" si="243"/>
        <v>0</v>
      </c>
      <c r="AV135" s="5">
        <f t="shared" si="244"/>
        <v>0</v>
      </c>
      <c r="AW135" s="5">
        <f t="shared" si="245"/>
        <v>0</v>
      </c>
      <c r="AX135" s="5">
        <f t="shared" si="246"/>
        <v>0</v>
      </c>
      <c r="AY135" s="5">
        <f t="shared" si="247"/>
        <v>0</v>
      </c>
      <c r="AZ135" s="5">
        <f t="shared" si="248"/>
        <v>0</v>
      </c>
      <c r="BA135" s="5">
        <f t="shared" si="249"/>
        <v>0</v>
      </c>
      <c r="BB135" s="5">
        <f t="shared" si="250"/>
        <v>0</v>
      </c>
      <c r="BC135" s="5">
        <f t="shared" si="251"/>
        <v>0</v>
      </c>
      <c r="BD135" s="5">
        <f t="shared" si="252"/>
        <v>0</v>
      </c>
      <c r="BE135" s="5">
        <f t="shared" si="253"/>
        <v>0</v>
      </c>
      <c r="BF135" s="5">
        <f t="shared" si="254"/>
        <v>0</v>
      </c>
      <c r="BG135" s="5">
        <f t="shared" si="255"/>
        <v>0</v>
      </c>
      <c r="BH135" s="5">
        <f t="shared" si="256"/>
        <v>0</v>
      </c>
      <c r="BI135" s="32">
        <f t="shared" si="257"/>
        <v>0</v>
      </c>
    </row>
    <row r="136" spans="24:61" x14ac:dyDescent="0.25">
      <c r="X136" s="31"/>
      <c r="Y136" s="5">
        <f t="shared" si="258"/>
        <v>0</v>
      </c>
      <c r="Z136" s="5">
        <f t="shared" si="222"/>
        <v>0</v>
      </c>
      <c r="AA136" s="5">
        <f t="shared" si="223"/>
        <v>0</v>
      </c>
      <c r="AB136" s="5">
        <f t="shared" si="224"/>
        <v>0</v>
      </c>
      <c r="AC136" s="5">
        <f t="shared" si="225"/>
        <v>0</v>
      </c>
      <c r="AD136" s="5">
        <f t="shared" si="226"/>
        <v>0</v>
      </c>
      <c r="AE136" s="5">
        <f t="shared" si="227"/>
        <v>0</v>
      </c>
      <c r="AF136" s="5">
        <f t="shared" si="228"/>
        <v>0</v>
      </c>
      <c r="AG136" s="5">
        <f t="shared" si="229"/>
        <v>0</v>
      </c>
      <c r="AH136" s="5" t="str">
        <f t="shared" si="230"/>
        <v>WOE 8</v>
      </c>
      <c r="AI136" s="5">
        <f t="shared" si="231"/>
        <v>0</v>
      </c>
      <c r="AJ136" s="5">
        <f t="shared" si="232"/>
        <v>0</v>
      </c>
      <c r="AK136" s="5">
        <f t="shared" si="233"/>
        <v>0</v>
      </c>
      <c r="AL136" s="5">
        <f t="shared" si="234"/>
        <v>0</v>
      </c>
      <c r="AM136" s="5">
        <f t="shared" si="235"/>
        <v>0</v>
      </c>
      <c r="AN136" s="5">
        <f t="shared" si="236"/>
        <v>0</v>
      </c>
      <c r="AO136" s="5">
        <f t="shared" si="237"/>
        <v>0</v>
      </c>
      <c r="AP136" s="5">
        <f t="shared" si="238"/>
        <v>0</v>
      </c>
      <c r="AQ136" s="5">
        <f t="shared" si="239"/>
        <v>0</v>
      </c>
      <c r="AR136" s="5">
        <f t="shared" si="240"/>
        <v>0</v>
      </c>
      <c r="AS136" s="5">
        <f t="shared" si="241"/>
        <v>0</v>
      </c>
      <c r="AT136" s="5">
        <f t="shared" si="242"/>
        <v>0</v>
      </c>
      <c r="AU136" s="5">
        <f t="shared" si="243"/>
        <v>0</v>
      </c>
      <c r="AV136" s="5">
        <f t="shared" si="244"/>
        <v>0</v>
      </c>
      <c r="AW136" s="5">
        <f t="shared" si="245"/>
        <v>0</v>
      </c>
      <c r="AX136" s="5">
        <f t="shared" si="246"/>
        <v>0</v>
      </c>
      <c r="AY136" s="5">
        <f t="shared" si="247"/>
        <v>0</v>
      </c>
      <c r="AZ136" s="5">
        <f t="shared" si="248"/>
        <v>0</v>
      </c>
      <c r="BA136" s="5">
        <f t="shared" si="249"/>
        <v>0</v>
      </c>
      <c r="BB136" s="5">
        <f t="shared" si="250"/>
        <v>0</v>
      </c>
      <c r="BC136" s="5">
        <f t="shared" si="251"/>
        <v>0</v>
      </c>
      <c r="BD136" s="5">
        <f t="shared" si="252"/>
        <v>0</v>
      </c>
      <c r="BE136" s="5">
        <f t="shared" si="253"/>
        <v>0</v>
      </c>
      <c r="BF136" s="5">
        <f t="shared" si="254"/>
        <v>0</v>
      </c>
      <c r="BG136" s="5">
        <f t="shared" si="255"/>
        <v>0</v>
      </c>
      <c r="BH136" s="5">
        <f t="shared" si="256"/>
        <v>0</v>
      </c>
      <c r="BI136" s="32">
        <f t="shared" si="257"/>
        <v>0</v>
      </c>
    </row>
    <row r="137" spans="24:61" x14ac:dyDescent="0.25">
      <c r="X137" s="31"/>
      <c r="Y137" s="5">
        <f t="shared" si="258"/>
        <v>0</v>
      </c>
      <c r="Z137" s="5">
        <f t="shared" si="222"/>
        <v>0</v>
      </c>
      <c r="AA137" s="5">
        <f t="shared" si="223"/>
        <v>0</v>
      </c>
      <c r="AB137" s="5">
        <f t="shared" si="224"/>
        <v>0</v>
      </c>
      <c r="AC137" s="5">
        <f t="shared" si="225"/>
        <v>0</v>
      </c>
      <c r="AD137" s="5">
        <f t="shared" si="226"/>
        <v>0</v>
      </c>
      <c r="AE137" s="5">
        <f t="shared" si="227"/>
        <v>0</v>
      </c>
      <c r="AF137" s="5">
        <f t="shared" si="228"/>
        <v>0</v>
      </c>
      <c r="AG137" s="5">
        <f t="shared" si="229"/>
        <v>0</v>
      </c>
      <c r="AH137" s="5">
        <f t="shared" si="230"/>
        <v>0</v>
      </c>
      <c r="AI137" s="5">
        <f t="shared" si="231"/>
        <v>0</v>
      </c>
      <c r="AJ137" s="5">
        <f t="shared" si="232"/>
        <v>0</v>
      </c>
      <c r="AK137" s="5">
        <f t="shared" si="233"/>
        <v>0</v>
      </c>
      <c r="AL137" s="5">
        <f t="shared" si="234"/>
        <v>0</v>
      </c>
      <c r="AM137" s="5">
        <f t="shared" si="235"/>
        <v>0</v>
      </c>
      <c r="AN137" s="5">
        <f t="shared" si="236"/>
        <v>0</v>
      </c>
      <c r="AO137" s="5">
        <f t="shared" si="237"/>
        <v>0</v>
      </c>
      <c r="AP137" s="5">
        <f t="shared" si="238"/>
        <v>0</v>
      </c>
      <c r="AQ137" s="5">
        <f t="shared" si="239"/>
        <v>0</v>
      </c>
      <c r="AR137" s="5">
        <f t="shared" si="240"/>
        <v>0</v>
      </c>
      <c r="AS137" s="5">
        <f t="shared" si="241"/>
        <v>0</v>
      </c>
      <c r="AT137" s="5">
        <f t="shared" si="242"/>
        <v>0</v>
      </c>
      <c r="AU137" s="5">
        <f t="shared" si="243"/>
        <v>0</v>
      </c>
      <c r="AV137" s="5">
        <f t="shared" si="244"/>
        <v>0</v>
      </c>
      <c r="AW137" s="5">
        <f t="shared" si="245"/>
        <v>0</v>
      </c>
      <c r="AX137" s="5">
        <f t="shared" si="246"/>
        <v>0</v>
      </c>
      <c r="AY137" s="5">
        <f t="shared" si="247"/>
        <v>0</v>
      </c>
      <c r="AZ137" s="5">
        <f t="shared" si="248"/>
        <v>0</v>
      </c>
      <c r="BA137" s="5">
        <f t="shared" si="249"/>
        <v>0</v>
      </c>
      <c r="BB137" s="5">
        <f t="shared" si="250"/>
        <v>0</v>
      </c>
      <c r="BC137" s="5">
        <f t="shared" si="251"/>
        <v>0</v>
      </c>
      <c r="BD137" s="5">
        <f t="shared" si="252"/>
        <v>0</v>
      </c>
      <c r="BE137" s="5">
        <f t="shared" si="253"/>
        <v>0</v>
      </c>
      <c r="BF137" s="5">
        <f t="shared" si="254"/>
        <v>0</v>
      </c>
      <c r="BG137" s="5">
        <f t="shared" si="255"/>
        <v>0</v>
      </c>
      <c r="BH137" s="5">
        <f t="shared" si="256"/>
        <v>0</v>
      </c>
      <c r="BI137" s="32">
        <f t="shared" si="257"/>
        <v>0</v>
      </c>
    </row>
    <row r="138" spans="24:61" x14ac:dyDescent="0.25">
      <c r="X138" s="31"/>
      <c r="Y138" s="5">
        <f t="shared" si="258"/>
        <v>0</v>
      </c>
      <c r="Z138" s="5">
        <f t="shared" si="222"/>
        <v>0</v>
      </c>
      <c r="AA138" s="5">
        <f t="shared" si="223"/>
        <v>0</v>
      </c>
      <c r="AB138" s="5">
        <f t="shared" si="224"/>
        <v>0</v>
      </c>
      <c r="AC138" s="5">
        <f t="shared" si="225"/>
        <v>0</v>
      </c>
      <c r="AD138" s="5">
        <f t="shared" si="226"/>
        <v>0</v>
      </c>
      <c r="AE138" s="5">
        <f t="shared" si="227"/>
        <v>0</v>
      </c>
      <c r="AF138" s="5">
        <f t="shared" si="228"/>
        <v>0</v>
      </c>
      <c r="AG138" s="5">
        <f t="shared" si="229"/>
        <v>0</v>
      </c>
      <c r="AH138" s="5">
        <f t="shared" si="230"/>
        <v>0</v>
      </c>
      <c r="AI138" s="5">
        <f t="shared" si="231"/>
        <v>0</v>
      </c>
      <c r="AJ138" s="5">
        <f t="shared" si="232"/>
        <v>0</v>
      </c>
      <c r="AK138" s="5">
        <f t="shared" si="233"/>
        <v>0</v>
      </c>
      <c r="AL138" s="5">
        <f t="shared" si="234"/>
        <v>0</v>
      </c>
      <c r="AM138" s="5">
        <f t="shared" si="235"/>
        <v>0</v>
      </c>
      <c r="AN138" s="5">
        <f t="shared" si="236"/>
        <v>0</v>
      </c>
      <c r="AO138" s="5">
        <f t="shared" si="237"/>
        <v>0</v>
      </c>
      <c r="AP138" s="5">
        <f t="shared" si="238"/>
        <v>0</v>
      </c>
      <c r="AQ138" s="5">
        <f t="shared" si="239"/>
        <v>0</v>
      </c>
      <c r="AR138" s="5">
        <f t="shared" si="240"/>
        <v>0</v>
      </c>
      <c r="AS138" s="5">
        <f t="shared" si="241"/>
        <v>0</v>
      </c>
      <c r="AT138" s="5">
        <f t="shared" si="242"/>
        <v>0</v>
      </c>
      <c r="AU138" s="5">
        <f t="shared" si="243"/>
        <v>0</v>
      </c>
      <c r="AV138" s="5">
        <f t="shared" si="244"/>
        <v>0</v>
      </c>
      <c r="AW138" s="5">
        <f t="shared" si="245"/>
        <v>0</v>
      </c>
      <c r="AX138" s="5">
        <f t="shared" si="246"/>
        <v>0</v>
      </c>
      <c r="AY138" s="5">
        <f t="shared" si="247"/>
        <v>0</v>
      </c>
      <c r="AZ138" s="5">
        <f t="shared" si="248"/>
        <v>0</v>
      </c>
      <c r="BA138" s="5">
        <f t="shared" si="249"/>
        <v>0</v>
      </c>
      <c r="BB138" s="5">
        <f t="shared" si="250"/>
        <v>0</v>
      </c>
      <c r="BC138" s="5">
        <f t="shared" si="251"/>
        <v>0</v>
      </c>
      <c r="BD138" s="5">
        <f t="shared" si="252"/>
        <v>0</v>
      </c>
      <c r="BE138" s="5">
        <f t="shared" si="253"/>
        <v>0</v>
      </c>
      <c r="BF138" s="5">
        <f t="shared" si="254"/>
        <v>0</v>
      </c>
      <c r="BG138" s="5">
        <f t="shared" si="255"/>
        <v>0</v>
      </c>
      <c r="BH138" s="5">
        <f t="shared" si="256"/>
        <v>0</v>
      </c>
      <c r="BI138" s="32">
        <f t="shared" si="257"/>
        <v>0</v>
      </c>
    </row>
    <row r="139" spans="24:61" ht="15.75" thickBot="1" x14ac:dyDescent="0.3">
      <c r="X139" s="33"/>
      <c r="Y139" s="34">
        <f t="shared" si="258"/>
        <v>0</v>
      </c>
      <c r="Z139" s="34">
        <f t="shared" si="222"/>
        <v>0</v>
      </c>
      <c r="AA139" s="34">
        <f t="shared" si="223"/>
        <v>0</v>
      </c>
      <c r="AB139" s="34">
        <f t="shared" si="224"/>
        <v>0</v>
      </c>
      <c r="AC139" s="34">
        <f t="shared" si="225"/>
        <v>0</v>
      </c>
      <c r="AD139" s="34">
        <f t="shared" si="226"/>
        <v>0</v>
      </c>
      <c r="AE139" s="34">
        <f t="shared" si="227"/>
        <v>0</v>
      </c>
      <c r="AF139" s="34">
        <f t="shared" si="228"/>
        <v>0</v>
      </c>
      <c r="AG139" s="34">
        <f t="shared" si="229"/>
        <v>0</v>
      </c>
      <c r="AH139" s="34">
        <f t="shared" si="230"/>
        <v>0</v>
      </c>
      <c r="AI139" s="34">
        <f t="shared" si="231"/>
        <v>0</v>
      </c>
      <c r="AJ139" s="34">
        <f t="shared" si="232"/>
        <v>0</v>
      </c>
      <c r="AK139" s="34">
        <f t="shared" si="233"/>
        <v>0</v>
      </c>
      <c r="AL139" s="34">
        <f t="shared" si="234"/>
        <v>0</v>
      </c>
      <c r="AM139" s="34">
        <f t="shared" si="235"/>
        <v>0</v>
      </c>
      <c r="AN139" s="34">
        <f t="shared" si="236"/>
        <v>0</v>
      </c>
      <c r="AO139" s="34">
        <f t="shared" si="237"/>
        <v>0</v>
      </c>
      <c r="AP139" s="34">
        <f t="shared" si="238"/>
        <v>0</v>
      </c>
      <c r="AQ139" s="34">
        <f t="shared" si="239"/>
        <v>0</v>
      </c>
      <c r="AR139" s="34">
        <f t="shared" si="240"/>
        <v>0</v>
      </c>
      <c r="AS139" s="34">
        <f t="shared" si="241"/>
        <v>0</v>
      </c>
      <c r="AT139" s="34">
        <f t="shared" si="242"/>
        <v>0</v>
      </c>
      <c r="AU139" s="34">
        <f t="shared" si="243"/>
        <v>0</v>
      </c>
      <c r="AV139" s="34">
        <f t="shared" si="244"/>
        <v>0</v>
      </c>
      <c r="AW139" s="34">
        <f t="shared" si="245"/>
        <v>0</v>
      </c>
      <c r="AX139" s="34">
        <f t="shared" si="246"/>
        <v>0</v>
      </c>
      <c r="AY139" s="34">
        <f t="shared" si="247"/>
        <v>0</v>
      </c>
      <c r="AZ139" s="34">
        <f t="shared" si="248"/>
        <v>0</v>
      </c>
      <c r="BA139" s="34">
        <f t="shared" si="249"/>
        <v>0</v>
      </c>
      <c r="BB139" s="34">
        <f t="shared" si="250"/>
        <v>0</v>
      </c>
      <c r="BC139" s="34">
        <f t="shared" si="251"/>
        <v>0</v>
      </c>
      <c r="BD139" s="34">
        <f t="shared" si="252"/>
        <v>0</v>
      </c>
      <c r="BE139" s="34">
        <f t="shared" si="253"/>
        <v>0</v>
      </c>
      <c r="BF139" s="34">
        <f t="shared" si="254"/>
        <v>0</v>
      </c>
      <c r="BG139" s="34">
        <f t="shared" si="255"/>
        <v>0</v>
      </c>
      <c r="BH139" s="34">
        <f t="shared" si="256"/>
        <v>0</v>
      </c>
      <c r="BI139" s="36">
        <f t="shared" si="257"/>
        <v>0</v>
      </c>
    </row>
    <row r="140" spans="24:61" ht="16.5" thickTop="1" thickBot="1" x14ac:dyDescent="0.3"/>
    <row r="141" spans="24:61" ht="15.75" thickTop="1" x14ac:dyDescent="0.25">
      <c r="X141" s="43" t="s">
        <v>97</v>
      </c>
      <c r="Y141" s="80" t="str">
        <f>C1</f>
        <v>MA</v>
      </c>
      <c r="Z141" s="80" t="str">
        <f>F1</f>
        <v>DI</v>
      </c>
      <c r="AA141" s="80" t="str">
        <f>I1</f>
        <v>WOE 1</v>
      </c>
      <c r="AB141" s="80" t="str">
        <f>L1</f>
        <v>DON 2</v>
      </c>
      <c r="AC141" s="80" t="str">
        <f>O1</f>
        <v>VRIJ 3</v>
      </c>
      <c r="AD141" s="80" t="str">
        <f>R1</f>
        <v>ZAT 4</v>
      </c>
      <c r="AE141" s="80" t="str">
        <f>U1</f>
        <v>ZON 5</v>
      </c>
      <c r="AF141" s="80" t="str">
        <f>C21</f>
        <v>MA 6</v>
      </c>
      <c r="AG141" s="80" t="str">
        <f>F21</f>
        <v>DI 7</v>
      </c>
      <c r="AH141" s="80" t="str">
        <f>I21</f>
        <v>WOE 8</v>
      </c>
      <c r="AI141" s="80" t="str">
        <f>L21</f>
        <v>DON 9</v>
      </c>
      <c r="AJ141" s="80" t="str">
        <f>O21</f>
        <v>VRIJ 10</v>
      </c>
      <c r="AK141" s="80" t="str">
        <f>R21</f>
        <v>ZAT 11</v>
      </c>
      <c r="AL141" s="80" t="str">
        <f>U21</f>
        <v>ZON 12</v>
      </c>
      <c r="AM141" s="80" t="str">
        <f>C41</f>
        <v>MA 13</v>
      </c>
      <c r="AN141" s="80" t="str">
        <f>F41</f>
        <v>DI 14</v>
      </c>
      <c r="AO141" s="80" t="str">
        <f>I41</f>
        <v>WOE 15</v>
      </c>
      <c r="AP141" s="80" t="str">
        <f>L41</f>
        <v>DON 16</v>
      </c>
      <c r="AQ141" s="80" t="str">
        <f>O41</f>
        <v>VRIJ 17</v>
      </c>
      <c r="AR141" s="80" t="str">
        <f>R41</f>
        <v>ZAT 18</v>
      </c>
      <c r="AS141" s="80" t="str">
        <f>U41</f>
        <v>ZON 19</v>
      </c>
      <c r="AT141" s="80" t="str">
        <f>C61</f>
        <v>MA 20</v>
      </c>
      <c r="AU141" s="80" t="str">
        <f>F61</f>
        <v>DI 21</v>
      </c>
      <c r="AV141" s="80" t="str">
        <f>I61</f>
        <v>WOE 22</v>
      </c>
      <c r="AW141" s="80" t="str">
        <f>L61</f>
        <v>DON 23</v>
      </c>
      <c r="AX141" s="80" t="str">
        <f>O61</f>
        <v>VRIJ 24</v>
      </c>
      <c r="AY141" s="80" t="str">
        <f>R61</f>
        <v>ZAT 25</v>
      </c>
      <c r="AZ141" s="80" t="str">
        <f>U61</f>
        <v>ZON 26</v>
      </c>
      <c r="BA141" s="80" t="str">
        <f>C81</f>
        <v>MA 27</v>
      </c>
      <c r="BB141" s="80" t="str">
        <f>F81</f>
        <v>DI 28</v>
      </c>
      <c r="BC141" s="80" t="str">
        <f>I81</f>
        <v>WOE 29</v>
      </c>
      <c r="BD141" s="80" t="str">
        <f>L81</f>
        <v>DON 30</v>
      </c>
      <c r="BE141" s="80" t="str">
        <f>O81</f>
        <v xml:space="preserve">VRIJ </v>
      </c>
      <c r="BF141" s="80" t="str">
        <f>R81</f>
        <v xml:space="preserve">ZAT </v>
      </c>
      <c r="BG141" s="80" t="str">
        <f>U81</f>
        <v xml:space="preserve">ZON </v>
      </c>
      <c r="BH141" s="80" t="str">
        <f>C101</f>
        <v xml:space="preserve">MA </v>
      </c>
      <c r="BI141" s="81" t="str">
        <f>F101</f>
        <v xml:space="preserve">DI </v>
      </c>
    </row>
    <row r="142" spans="24:61" x14ac:dyDescent="0.25">
      <c r="X142" s="31"/>
      <c r="Y142" s="5">
        <f>IF(C2="Geneviève",$C$1,)</f>
        <v>0</v>
      </c>
      <c r="Z142" s="5">
        <f t="shared" ref="Z142:Z159" si="259">IF(F2="Geneviève",$F$1,0)</f>
        <v>0</v>
      </c>
      <c r="AA142" s="5">
        <f t="shared" ref="AA142:AA159" si="260">IF(I2="Geneviève",$I$1,0)</f>
        <v>0</v>
      </c>
      <c r="AB142" s="5">
        <f t="shared" ref="AB142:AB159" si="261">IF(L2="Geneviève",$L$1,0)</f>
        <v>0</v>
      </c>
      <c r="AC142" s="5">
        <f t="shared" ref="AC142:AC159" si="262">IF(O2="Geneviève",$O$1,0)</f>
        <v>0</v>
      </c>
      <c r="AD142" s="5">
        <f t="shared" ref="AD142:AD159" si="263">IF(R2="Geneviève",$R$1,0)</f>
        <v>0</v>
      </c>
      <c r="AE142" s="5">
        <f t="shared" ref="AE142:AE159" si="264">IF(U2="Geneviève",$U$1,0)</f>
        <v>0</v>
      </c>
      <c r="AF142" s="5">
        <f t="shared" ref="AF142:AF159" si="265">IF(C22="Geneviève",$C$21,0)</f>
        <v>0</v>
      </c>
      <c r="AG142" s="5">
        <f t="shared" ref="AG142:AG159" si="266">IF(F22="Geneviève",$F$21,0)</f>
        <v>0</v>
      </c>
      <c r="AH142" s="5">
        <f t="shared" ref="AH142:AH159" si="267">IF(I22="Geneviève",$I$21,0)</f>
        <v>0</v>
      </c>
      <c r="AI142" s="5">
        <f t="shared" ref="AI142:AI159" si="268">IF(L22="Geneviève",$L$21,0)</f>
        <v>0</v>
      </c>
      <c r="AJ142" s="5">
        <f t="shared" ref="AJ142:AJ159" si="269">IF(O22="Geneviève",$O$21,0)</f>
        <v>0</v>
      </c>
      <c r="AK142" s="5">
        <f t="shared" ref="AK142:AK159" si="270">IF(R22="Geneviève",$R$21,0)</f>
        <v>0</v>
      </c>
      <c r="AL142" s="5">
        <f t="shared" ref="AL142:AL159" si="271">IF(U22="Geneviève",$U$21,0)</f>
        <v>0</v>
      </c>
      <c r="AM142" s="5">
        <f t="shared" ref="AM142:AM159" si="272">IF(C42="Geneviève",$C$41,0)</f>
        <v>0</v>
      </c>
      <c r="AN142" s="5">
        <f t="shared" ref="AN142:AN159" si="273">IF(F42="Geneviève",$F$41,0)</f>
        <v>0</v>
      </c>
      <c r="AO142" s="5">
        <f t="shared" ref="AO142:AO159" si="274">IF(I42="Geneviève",$I$41,0)</f>
        <v>0</v>
      </c>
      <c r="AP142" s="5">
        <f t="shared" ref="AP142:AP159" si="275">IF(L42="Geneviève",$L$41,0)</f>
        <v>0</v>
      </c>
      <c r="AQ142" s="5">
        <f t="shared" ref="AQ142:AQ159" si="276">IF(O42="Geneviève",$O$41,0)</f>
        <v>0</v>
      </c>
      <c r="AR142" s="5">
        <f t="shared" ref="AR142:AR159" si="277">IF(R42="Geneviève",$R$41,0)</f>
        <v>0</v>
      </c>
      <c r="AS142" s="5">
        <f t="shared" ref="AS142:AS159" si="278">IF(U42="Geneviève",$U$41,0)</f>
        <v>0</v>
      </c>
      <c r="AT142" s="5">
        <f t="shared" ref="AT142:AT159" si="279">IF(C62="Geneviève",$C$61,0)</f>
        <v>0</v>
      </c>
      <c r="AU142" s="5">
        <f t="shared" ref="AU142:AU159" si="280">IF(F62="Geneviève",$F$61,0)</f>
        <v>0</v>
      </c>
      <c r="AV142" s="5">
        <f t="shared" ref="AV142:AV159" si="281">IF(I62="Geneviève",$I$61,0)</f>
        <v>0</v>
      </c>
      <c r="AW142" s="5">
        <f t="shared" ref="AW142:AW159" si="282">IF(L62="Geneviève",$L$61,0)</f>
        <v>0</v>
      </c>
      <c r="AX142" s="5">
        <f t="shared" ref="AX142:AX159" si="283">IF(O62="Geneviève",$O$61,0)</f>
        <v>0</v>
      </c>
      <c r="AY142" s="5">
        <f t="shared" ref="AY142:AY159" si="284">IF(R62="Geneviève",$R$61,0)</f>
        <v>0</v>
      </c>
      <c r="AZ142" s="5">
        <f t="shared" ref="AZ142:AZ159" si="285">IF(U62="Geneviève",$U$61,0)</f>
        <v>0</v>
      </c>
      <c r="BA142" s="5">
        <f t="shared" ref="BA142:BA159" si="286">IF(C82="Geneviève",$C$81,0)</f>
        <v>0</v>
      </c>
      <c r="BB142" s="5">
        <f t="shared" ref="BB142:BB159" si="287">IF(F82="Geneviève",$F$81,0)</f>
        <v>0</v>
      </c>
      <c r="BC142" s="5">
        <f t="shared" ref="BC142:BC159" si="288">IF(I82="Geneviève",$I$81,0)</f>
        <v>0</v>
      </c>
      <c r="BD142" s="5">
        <f t="shared" ref="BD142:BD159" si="289">IF(L82="Geneviève",$L$81,0)</f>
        <v>0</v>
      </c>
      <c r="BE142" s="5">
        <f t="shared" ref="BE142:BE159" si="290">IF(O82="Geneviève",$O$81,0)</f>
        <v>0</v>
      </c>
      <c r="BF142" s="5">
        <f t="shared" ref="BF142:BF159" si="291">IF(R82="Geneviève",$R$81,0)</f>
        <v>0</v>
      </c>
      <c r="BG142" s="5">
        <f t="shared" ref="BG142:BG159" si="292">IF(U82="Geneviève",U$81,0)</f>
        <v>0</v>
      </c>
      <c r="BH142" s="5">
        <f t="shared" ref="BH142:BH159" si="293">IF(C102="Geneviève",$C$101,0)</f>
        <v>0</v>
      </c>
      <c r="BI142" s="32">
        <f t="shared" ref="BI142:BI159" si="294">IF(F102="Geneviève",$F$101,0)</f>
        <v>0</v>
      </c>
    </row>
    <row r="143" spans="24:61" x14ac:dyDescent="0.25">
      <c r="X143" s="31"/>
      <c r="Y143" s="5">
        <f t="shared" ref="Y143:Y159" si="295">IF(C3="Geneviève",$C$1,0)</f>
        <v>0</v>
      </c>
      <c r="Z143" s="5">
        <f t="shared" si="259"/>
        <v>0</v>
      </c>
      <c r="AA143" s="5">
        <f t="shared" si="260"/>
        <v>0</v>
      </c>
      <c r="AB143" s="5">
        <f t="shared" si="261"/>
        <v>0</v>
      </c>
      <c r="AC143" s="5">
        <f t="shared" si="262"/>
        <v>0</v>
      </c>
      <c r="AD143" s="5">
        <f t="shared" si="263"/>
        <v>0</v>
      </c>
      <c r="AE143" s="5">
        <f t="shared" si="264"/>
        <v>0</v>
      </c>
      <c r="AF143" s="5">
        <f t="shared" si="265"/>
        <v>0</v>
      </c>
      <c r="AG143" s="5">
        <f t="shared" si="266"/>
        <v>0</v>
      </c>
      <c r="AH143" s="5">
        <f t="shared" si="267"/>
        <v>0</v>
      </c>
      <c r="AI143" s="5">
        <f t="shared" si="268"/>
        <v>0</v>
      </c>
      <c r="AJ143" s="5">
        <f t="shared" si="269"/>
        <v>0</v>
      </c>
      <c r="AK143" s="5">
        <f t="shared" si="270"/>
        <v>0</v>
      </c>
      <c r="AL143" s="5">
        <f t="shared" si="271"/>
        <v>0</v>
      </c>
      <c r="AM143" s="5">
        <f t="shared" si="272"/>
        <v>0</v>
      </c>
      <c r="AN143" s="5">
        <f t="shared" si="273"/>
        <v>0</v>
      </c>
      <c r="AO143" s="5">
        <f t="shared" si="274"/>
        <v>0</v>
      </c>
      <c r="AP143" s="5">
        <f t="shared" si="275"/>
        <v>0</v>
      </c>
      <c r="AQ143" s="5">
        <f t="shared" si="276"/>
        <v>0</v>
      </c>
      <c r="AR143" s="5">
        <f t="shared" si="277"/>
        <v>0</v>
      </c>
      <c r="AS143" s="5">
        <f t="shared" si="278"/>
        <v>0</v>
      </c>
      <c r="AT143" s="5">
        <f t="shared" si="279"/>
        <v>0</v>
      </c>
      <c r="AU143" s="5">
        <f t="shared" si="280"/>
        <v>0</v>
      </c>
      <c r="AV143" s="5">
        <f t="shared" si="281"/>
        <v>0</v>
      </c>
      <c r="AW143" s="5">
        <f t="shared" si="282"/>
        <v>0</v>
      </c>
      <c r="AX143" s="5">
        <f t="shared" si="283"/>
        <v>0</v>
      </c>
      <c r="AY143" s="5" t="str">
        <f t="shared" si="284"/>
        <v>ZAT 25</v>
      </c>
      <c r="AZ143" s="5">
        <f t="shared" si="285"/>
        <v>0</v>
      </c>
      <c r="BA143" s="5">
        <f t="shared" si="286"/>
        <v>0</v>
      </c>
      <c r="BB143" s="5">
        <f t="shared" si="287"/>
        <v>0</v>
      </c>
      <c r="BC143" s="5">
        <f t="shared" si="288"/>
        <v>0</v>
      </c>
      <c r="BD143" s="5">
        <f t="shared" si="289"/>
        <v>0</v>
      </c>
      <c r="BE143" s="5">
        <f t="shared" si="290"/>
        <v>0</v>
      </c>
      <c r="BF143" s="5">
        <f t="shared" si="291"/>
        <v>0</v>
      </c>
      <c r="BG143" s="5">
        <f t="shared" si="292"/>
        <v>0</v>
      </c>
      <c r="BH143" s="5">
        <f t="shared" si="293"/>
        <v>0</v>
      </c>
      <c r="BI143" s="32">
        <f t="shared" si="294"/>
        <v>0</v>
      </c>
    </row>
    <row r="144" spans="24:61" x14ac:dyDescent="0.25">
      <c r="X144" s="31"/>
      <c r="Y144" s="5">
        <f t="shared" si="295"/>
        <v>0</v>
      </c>
      <c r="Z144" s="5">
        <f t="shared" si="259"/>
        <v>0</v>
      </c>
      <c r="AA144" s="5">
        <f t="shared" si="260"/>
        <v>0</v>
      </c>
      <c r="AB144" s="5">
        <f t="shared" si="261"/>
        <v>0</v>
      </c>
      <c r="AC144" s="5">
        <f t="shared" si="262"/>
        <v>0</v>
      </c>
      <c r="AD144" s="5">
        <f t="shared" si="263"/>
        <v>0</v>
      </c>
      <c r="AE144" s="5">
        <f t="shared" si="264"/>
        <v>0</v>
      </c>
      <c r="AF144" s="5">
        <f t="shared" si="265"/>
        <v>0</v>
      </c>
      <c r="AG144" s="5">
        <f t="shared" si="266"/>
        <v>0</v>
      </c>
      <c r="AH144" s="5">
        <f t="shared" si="267"/>
        <v>0</v>
      </c>
      <c r="AI144" s="5">
        <f t="shared" si="268"/>
        <v>0</v>
      </c>
      <c r="AJ144" s="5">
        <f t="shared" si="269"/>
        <v>0</v>
      </c>
      <c r="AK144" s="5">
        <f t="shared" si="270"/>
        <v>0</v>
      </c>
      <c r="AL144" s="5">
        <f t="shared" si="271"/>
        <v>0</v>
      </c>
      <c r="AM144" s="5">
        <f t="shared" si="272"/>
        <v>0</v>
      </c>
      <c r="AN144" s="5">
        <f t="shared" si="273"/>
        <v>0</v>
      </c>
      <c r="AO144" s="5">
        <f t="shared" si="274"/>
        <v>0</v>
      </c>
      <c r="AP144" s="5">
        <f t="shared" si="275"/>
        <v>0</v>
      </c>
      <c r="AQ144" s="5">
        <f t="shared" si="276"/>
        <v>0</v>
      </c>
      <c r="AR144" s="5">
        <f t="shared" si="277"/>
        <v>0</v>
      </c>
      <c r="AS144" s="5">
        <f t="shared" si="278"/>
        <v>0</v>
      </c>
      <c r="AT144" s="5">
        <f t="shared" si="279"/>
        <v>0</v>
      </c>
      <c r="AU144" s="5">
        <f t="shared" si="280"/>
        <v>0</v>
      </c>
      <c r="AV144" s="5">
        <f t="shared" si="281"/>
        <v>0</v>
      </c>
      <c r="AW144" s="5">
        <f t="shared" si="282"/>
        <v>0</v>
      </c>
      <c r="AX144" s="5">
        <f t="shared" si="283"/>
        <v>0</v>
      </c>
      <c r="AY144" s="5">
        <f t="shared" si="284"/>
        <v>0</v>
      </c>
      <c r="AZ144" s="5">
        <f t="shared" si="285"/>
        <v>0</v>
      </c>
      <c r="BA144" s="5">
        <f t="shared" si="286"/>
        <v>0</v>
      </c>
      <c r="BB144" s="5">
        <f t="shared" si="287"/>
        <v>0</v>
      </c>
      <c r="BC144" s="5">
        <f t="shared" si="288"/>
        <v>0</v>
      </c>
      <c r="BD144" s="5">
        <f t="shared" si="289"/>
        <v>0</v>
      </c>
      <c r="BE144" s="5">
        <f t="shared" si="290"/>
        <v>0</v>
      </c>
      <c r="BF144" s="5">
        <f t="shared" si="291"/>
        <v>0</v>
      </c>
      <c r="BG144" s="5">
        <f t="shared" si="292"/>
        <v>0</v>
      </c>
      <c r="BH144" s="5">
        <f t="shared" si="293"/>
        <v>0</v>
      </c>
      <c r="BI144" s="32">
        <f t="shared" si="294"/>
        <v>0</v>
      </c>
    </row>
    <row r="145" spans="24:61" x14ac:dyDescent="0.25">
      <c r="X145" s="31"/>
      <c r="Y145" s="5">
        <f t="shared" si="295"/>
        <v>0</v>
      </c>
      <c r="Z145" s="5">
        <f t="shared" si="259"/>
        <v>0</v>
      </c>
      <c r="AA145" s="5">
        <f t="shared" si="260"/>
        <v>0</v>
      </c>
      <c r="AB145" s="5">
        <f t="shared" si="261"/>
        <v>0</v>
      </c>
      <c r="AC145" s="5">
        <f t="shared" si="262"/>
        <v>0</v>
      </c>
      <c r="AD145" s="5">
        <f t="shared" si="263"/>
        <v>0</v>
      </c>
      <c r="AE145" s="5">
        <f t="shared" si="264"/>
        <v>0</v>
      </c>
      <c r="AF145" s="5">
        <f t="shared" si="265"/>
        <v>0</v>
      </c>
      <c r="AG145" s="5">
        <f t="shared" si="266"/>
        <v>0</v>
      </c>
      <c r="AH145" s="5">
        <f t="shared" si="267"/>
        <v>0</v>
      </c>
      <c r="AI145" s="5">
        <f t="shared" si="268"/>
        <v>0</v>
      </c>
      <c r="AJ145" s="5">
        <f t="shared" si="269"/>
        <v>0</v>
      </c>
      <c r="AK145" s="5">
        <f t="shared" si="270"/>
        <v>0</v>
      </c>
      <c r="AL145" s="5">
        <f t="shared" si="271"/>
        <v>0</v>
      </c>
      <c r="AM145" s="5">
        <f t="shared" si="272"/>
        <v>0</v>
      </c>
      <c r="AN145" s="5">
        <f t="shared" si="273"/>
        <v>0</v>
      </c>
      <c r="AO145" s="5">
        <f t="shared" si="274"/>
        <v>0</v>
      </c>
      <c r="AP145" s="5">
        <f t="shared" si="275"/>
        <v>0</v>
      </c>
      <c r="AQ145" s="5">
        <f t="shared" si="276"/>
        <v>0</v>
      </c>
      <c r="AR145" s="5" t="str">
        <f t="shared" si="277"/>
        <v>ZAT 18</v>
      </c>
      <c r="AS145" s="5">
        <f t="shared" si="278"/>
        <v>0</v>
      </c>
      <c r="AT145" s="5">
        <f t="shared" si="279"/>
        <v>0</v>
      </c>
      <c r="AU145" s="5">
        <f t="shared" si="280"/>
        <v>0</v>
      </c>
      <c r="AV145" s="5">
        <f t="shared" si="281"/>
        <v>0</v>
      </c>
      <c r="AW145" s="5">
        <f t="shared" si="282"/>
        <v>0</v>
      </c>
      <c r="AX145" s="5">
        <f t="shared" si="283"/>
        <v>0</v>
      </c>
      <c r="AY145" s="5">
        <f t="shared" si="284"/>
        <v>0</v>
      </c>
      <c r="AZ145" s="5">
        <f t="shared" si="285"/>
        <v>0</v>
      </c>
      <c r="BA145" s="5">
        <f t="shared" si="286"/>
        <v>0</v>
      </c>
      <c r="BB145" s="5">
        <f t="shared" si="287"/>
        <v>0</v>
      </c>
      <c r="BC145" s="5">
        <f t="shared" si="288"/>
        <v>0</v>
      </c>
      <c r="BD145" s="5">
        <f t="shared" si="289"/>
        <v>0</v>
      </c>
      <c r="BE145" s="5">
        <f t="shared" si="290"/>
        <v>0</v>
      </c>
      <c r="BF145" s="5">
        <f t="shared" si="291"/>
        <v>0</v>
      </c>
      <c r="BG145" s="5">
        <f t="shared" si="292"/>
        <v>0</v>
      </c>
      <c r="BH145" s="5">
        <f t="shared" si="293"/>
        <v>0</v>
      </c>
      <c r="BI145" s="32">
        <f t="shared" si="294"/>
        <v>0</v>
      </c>
    </row>
    <row r="146" spans="24:61" x14ac:dyDescent="0.25">
      <c r="X146" s="31"/>
      <c r="Y146" s="5">
        <f t="shared" si="295"/>
        <v>0</v>
      </c>
      <c r="Z146" s="5">
        <f t="shared" si="259"/>
        <v>0</v>
      </c>
      <c r="AA146" s="5">
        <f t="shared" si="260"/>
        <v>0</v>
      </c>
      <c r="AB146" s="5">
        <f t="shared" si="261"/>
        <v>0</v>
      </c>
      <c r="AC146" s="5">
        <f t="shared" si="262"/>
        <v>0</v>
      </c>
      <c r="AD146" s="5">
        <f t="shared" si="263"/>
        <v>0</v>
      </c>
      <c r="AE146" s="5">
        <f t="shared" si="264"/>
        <v>0</v>
      </c>
      <c r="AF146" s="5">
        <f t="shared" si="265"/>
        <v>0</v>
      </c>
      <c r="AG146" s="5">
        <f t="shared" si="266"/>
        <v>0</v>
      </c>
      <c r="AH146" s="5">
        <f t="shared" si="267"/>
        <v>0</v>
      </c>
      <c r="AI146" s="5">
        <f t="shared" si="268"/>
        <v>0</v>
      </c>
      <c r="AJ146" s="5">
        <f t="shared" si="269"/>
        <v>0</v>
      </c>
      <c r="AK146" s="5">
        <f t="shared" si="270"/>
        <v>0</v>
      </c>
      <c r="AL146" s="5">
        <f t="shared" si="271"/>
        <v>0</v>
      </c>
      <c r="AM146" s="5">
        <f t="shared" si="272"/>
        <v>0</v>
      </c>
      <c r="AN146" s="5">
        <f t="shared" si="273"/>
        <v>0</v>
      </c>
      <c r="AO146" s="5">
        <f t="shared" si="274"/>
        <v>0</v>
      </c>
      <c r="AP146" s="5">
        <f t="shared" si="275"/>
        <v>0</v>
      </c>
      <c r="AQ146" s="5">
        <f t="shared" si="276"/>
        <v>0</v>
      </c>
      <c r="AR146" s="5">
        <f t="shared" si="277"/>
        <v>0</v>
      </c>
      <c r="AS146" s="5">
        <f t="shared" si="278"/>
        <v>0</v>
      </c>
      <c r="AT146" s="5">
        <f t="shared" si="279"/>
        <v>0</v>
      </c>
      <c r="AU146" s="5">
        <f t="shared" si="280"/>
        <v>0</v>
      </c>
      <c r="AV146" s="5">
        <f t="shared" si="281"/>
        <v>0</v>
      </c>
      <c r="AW146" s="5">
        <f t="shared" si="282"/>
        <v>0</v>
      </c>
      <c r="AX146" s="5">
        <f t="shared" si="283"/>
        <v>0</v>
      </c>
      <c r="AY146" s="5">
        <f t="shared" si="284"/>
        <v>0</v>
      </c>
      <c r="AZ146" s="5">
        <f t="shared" si="285"/>
        <v>0</v>
      </c>
      <c r="BA146" s="5">
        <f t="shared" si="286"/>
        <v>0</v>
      </c>
      <c r="BB146" s="5">
        <f t="shared" si="287"/>
        <v>0</v>
      </c>
      <c r="BC146" s="5">
        <f t="shared" si="288"/>
        <v>0</v>
      </c>
      <c r="BD146" s="5">
        <f t="shared" si="289"/>
        <v>0</v>
      </c>
      <c r="BE146" s="5">
        <f t="shared" si="290"/>
        <v>0</v>
      </c>
      <c r="BF146" s="5">
        <f t="shared" si="291"/>
        <v>0</v>
      </c>
      <c r="BG146" s="5">
        <f t="shared" si="292"/>
        <v>0</v>
      </c>
      <c r="BH146" s="5">
        <f t="shared" si="293"/>
        <v>0</v>
      </c>
      <c r="BI146" s="32">
        <f t="shared" si="294"/>
        <v>0</v>
      </c>
    </row>
    <row r="147" spans="24:61" x14ac:dyDescent="0.25">
      <c r="X147" s="31"/>
      <c r="Y147" s="5">
        <f t="shared" si="295"/>
        <v>0</v>
      </c>
      <c r="Z147" s="5">
        <f t="shared" si="259"/>
        <v>0</v>
      </c>
      <c r="AA147" s="5">
        <f t="shared" si="260"/>
        <v>0</v>
      </c>
      <c r="AB147" s="5">
        <f t="shared" si="261"/>
        <v>0</v>
      </c>
      <c r="AC147" s="5">
        <f t="shared" si="262"/>
        <v>0</v>
      </c>
      <c r="AD147" s="5">
        <f t="shared" si="263"/>
        <v>0</v>
      </c>
      <c r="AE147" s="5">
        <f t="shared" si="264"/>
        <v>0</v>
      </c>
      <c r="AF147" s="5">
        <f t="shared" si="265"/>
        <v>0</v>
      </c>
      <c r="AG147" s="5">
        <f t="shared" si="266"/>
        <v>0</v>
      </c>
      <c r="AH147" s="5">
        <f t="shared" si="267"/>
        <v>0</v>
      </c>
      <c r="AI147" s="5">
        <f t="shared" si="268"/>
        <v>0</v>
      </c>
      <c r="AJ147" s="5">
        <f t="shared" si="269"/>
        <v>0</v>
      </c>
      <c r="AK147" s="5">
        <f t="shared" si="270"/>
        <v>0</v>
      </c>
      <c r="AL147" s="5">
        <f t="shared" si="271"/>
        <v>0</v>
      </c>
      <c r="AM147" s="5">
        <f t="shared" si="272"/>
        <v>0</v>
      </c>
      <c r="AN147" s="5">
        <f t="shared" si="273"/>
        <v>0</v>
      </c>
      <c r="AO147" s="5">
        <f t="shared" si="274"/>
        <v>0</v>
      </c>
      <c r="AP147" s="5">
        <f t="shared" si="275"/>
        <v>0</v>
      </c>
      <c r="AQ147" s="5">
        <f t="shared" si="276"/>
        <v>0</v>
      </c>
      <c r="AR147" s="5">
        <f t="shared" si="277"/>
        <v>0</v>
      </c>
      <c r="AS147" s="5">
        <f t="shared" si="278"/>
        <v>0</v>
      </c>
      <c r="AT147" s="5">
        <f t="shared" si="279"/>
        <v>0</v>
      </c>
      <c r="AU147" s="5">
        <f t="shared" si="280"/>
        <v>0</v>
      </c>
      <c r="AV147" s="5">
        <f t="shared" si="281"/>
        <v>0</v>
      </c>
      <c r="AW147" s="5">
        <f t="shared" si="282"/>
        <v>0</v>
      </c>
      <c r="AX147" s="5">
        <f t="shared" si="283"/>
        <v>0</v>
      </c>
      <c r="AY147" s="5">
        <f t="shared" si="284"/>
        <v>0</v>
      </c>
      <c r="AZ147" s="5">
        <f t="shared" si="285"/>
        <v>0</v>
      </c>
      <c r="BA147" s="5">
        <f t="shared" si="286"/>
        <v>0</v>
      </c>
      <c r="BB147" s="5">
        <f t="shared" si="287"/>
        <v>0</v>
      </c>
      <c r="BC147" s="5">
        <f t="shared" si="288"/>
        <v>0</v>
      </c>
      <c r="BD147" s="5">
        <f t="shared" si="289"/>
        <v>0</v>
      </c>
      <c r="BE147" s="5">
        <f t="shared" si="290"/>
        <v>0</v>
      </c>
      <c r="BF147" s="5">
        <f t="shared" si="291"/>
        <v>0</v>
      </c>
      <c r="BG147" s="5">
        <f t="shared" si="292"/>
        <v>0</v>
      </c>
      <c r="BH147" s="5">
        <f t="shared" si="293"/>
        <v>0</v>
      </c>
      <c r="BI147" s="32">
        <f t="shared" si="294"/>
        <v>0</v>
      </c>
    </row>
    <row r="148" spans="24:61" x14ac:dyDescent="0.25">
      <c r="X148" s="31"/>
      <c r="Y148" s="5">
        <f t="shared" si="295"/>
        <v>0</v>
      </c>
      <c r="Z148" s="5">
        <f t="shared" si="259"/>
        <v>0</v>
      </c>
      <c r="AA148" s="5">
        <f t="shared" si="260"/>
        <v>0</v>
      </c>
      <c r="AB148" s="5">
        <f t="shared" si="261"/>
        <v>0</v>
      </c>
      <c r="AC148" s="5">
        <f t="shared" si="262"/>
        <v>0</v>
      </c>
      <c r="AD148" s="5">
        <f t="shared" si="263"/>
        <v>0</v>
      </c>
      <c r="AE148" s="5">
        <f t="shared" si="264"/>
        <v>0</v>
      </c>
      <c r="AF148" s="5">
        <f t="shared" si="265"/>
        <v>0</v>
      </c>
      <c r="AG148" s="5">
        <f t="shared" si="266"/>
        <v>0</v>
      </c>
      <c r="AH148" s="5">
        <f t="shared" si="267"/>
        <v>0</v>
      </c>
      <c r="AI148" s="5">
        <f t="shared" si="268"/>
        <v>0</v>
      </c>
      <c r="AJ148" s="5">
        <f t="shared" si="269"/>
        <v>0</v>
      </c>
      <c r="AK148" s="5">
        <f t="shared" si="270"/>
        <v>0</v>
      </c>
      <c r="AL148" s="5">
        <f t="shared" si="271"/>
        <v>0</v>
      </c>
      <c r="AM148" s="5">
        <f t="shared" si="272"/>
        <v>0</v>
      </c>
      <c r="AN148" s="5">
        <f t="shared" si="273"/>
        <v>0</v>
      </c>
      <c r="AO148" s="5">
        <f t="shared" si="274"/>
        <v>0</v>
      </c>
      <c r="AP148" s="5">
        <f t="shared" si="275"/>
        <v>0</v>
      </c>
      <c r="AQ148" s="5">
        <f t="shared" si="276"/>
        <v>0</v>
      </c>
      <c r="AR148" s="5">
        <f t="shared" si="277"/>
        <v>0</v>
      </c>
      <c r="AS148" s="5">
        <f t="shared" si="278"/>
        <v>0</v>
      </c>
      <c r="AT148" s="5">
        <f t="shared" si="279"/>
        <v>0</v>
      </c>
      <c r="AU148" s="5">
        <f t="shared" si="280"/>
        <v>0</v>
      </c>
      <c r="AV148" s="5">
        <f t="shared" si="281"/>
        <v>0</v>
      </c>
      <c r="AW148" s="5">
        <f t="shared" si="282"/>
        <v>0</v>
      </c>
      <c r="AX148" s="5">
        <f t="shared" si="283"/>
        <v>0</v>
      </c>
      <c r="AY148" s="5">
        <f t="shared" si="284"/>
        <v>0</v>
      </c>
      <c r="AZ148" s="5">
        <f t="shared" si="285"/>
        <v>0</v>
      </c>
      <c r="BA148" s="5">
        <f t="shared" si="286"/>
        <v>0</v>
      </c>
      <c r="BB148" s="5">
        <f t="shared" si="287"/>
        <v>0</v>
      </c>
      <c r="BC148" s="5">
        <f t="shared" si="288"/>
        <v>0</v>
      </c>
      <c r="BD148" s="5">
        <f t="shared" si="289"/>
        <v>0</v>
      </c>
      <c r="BE148" s="5">
        <f t="shared" si="290"/>
        <v>0</v>
      </c>
      <c r="BF148" s="5">
        <f t="shared" si="291"/>
        <v>0</v>
      </c>
      <c r="BG148" s="5">
        <f t="shared" si="292"/>
        <v>0</v>
      </c>
      <c r="BH148" s="5">
        <f t="shared" si="293"/>
        <v>0</v>
      </c>
      <c r="BI148" s="32">
        <f t="shared" si="294"/>
        <v>0</v>
      </c>
    </row>
    <row r="149" spans="24:61" x14ac:dyDescent="0.25">
      <c r="X149" s="31"/>
      <c r="Y149" s="5">
        <f t="shared" si="295"/>
        <v>0</v>
      </c>
      <c r="Z149" s="5">
        <f t="shared" si="259"/>
        <v>0</v>
      </c>
      <c r="AA149" s="5">
        <f t="shared" si="260"/>
        <v>0</v>
      </c>
      <c r="AB149" s="5">
        <f t="shared" si="261"/>
        <v>0</v>
      </c>
      <c r="AC149" s="5">
        <f t="shared" si="262"/>
        <v>0</v>
      </c>
      <c r="AD149" s="5">
        <f t="shared" si="263"/>
        <v>0</v>
      </c>
      <c r="AE149" s="5">
        <f t="shared" si="264"/>
        <v>0</v>
      </c>
      <c r="AF149" s="5">
        <f t="shared" si="265"/>
        <v>0</v>
      </c>
      <c r="AG149" s="5">
        <f t="shared" si="266"/>
        <v>0</v>
      </c>
      <c r="AH149" s="5">
        <f t="shared" si="267"/>
        <v>0</v>
      </c>
      <c r="AI149" s="5">
        <f t="shared" si="268"/>
        <v>0</v>
      </c>
      <c r="AJ149" s="5">
        <f t="shared" si="269"/>
        <v>0</v>
      </c>
      <c r="AK149" s="5">
        <f t="shared" si="270"/>
        <v>0</v>
      </c>
      <c r="AL149" s="5">
        <f t="shared" si="271"/>
        <v>0</v>
      </c>
      <c r="AM149" s="5">
        <f t="shared" si="272"/>
        <v>0</v>
      </c>
      <c r="AN149" s="5">
        <f t="shared" si="273"/>
        <v>0</v>
      </c>
      <c r="AO149" s="5">
        <f t="shared" si="274"/>
        <v>0</v>
      </c>
      <c r="AP149" s="5">
        <f t="shared" si="275"/>
        <v>0</v>
      </c>
      <c r="AQ149" s="5">
        <f t="shared" si="276"/>
        <v>0</v>
      </c>
      <c r="AR149" s="5">
        <f t="shared" si="277"/>
        <v>0</v>
      </c>
      <c r="AS149" s="5">
        <f t="shared" si="278"/>
        <v>0</v>
      </c>
      <c r="AT149" s="5">
        <f t="shared" si="279"/>
        <v>0</v>
      </c>
      <c r="AU149" s="5">
        <f t="shared" si="280"/>
        <v>0</v>
      </c>
      <c r="AV149" s="5">
        <f t="shared" si="281"/>
        <v>0</v>
      </c>
      <c r="AW149" s="5">
        <f t="shared" si="282"/>
        <v>0</v>
      </c>
      <c r="AX149" s="5">
        <f t="shared" si="283"/>
        <v>0</v>
      </c>
      <c r="AY149" s="5">
        <f t="shared" si="284"/>
        <v>0</v>
      </c>
      <c r="AZ149" s="5">
        <f t="shared" si="285"/>
        <v>0</v>
      </c>
      <c r="BA149" s="5">
        <f t="shared" si="286"/>
        <v>0</v>
      </c>
      <c r="BB149" s="5">
        <f t="shared" si="287"/>
        <v>0</v>
      </c>
      <c r="BC149" s="5">
        <f t="shared" si="288"/>
        <v>0</v>
      </c>
      <c r="BD149" s="5">
        <f t="shared" si="289"/>
        <v>0</v>
      </c>
      <c r="BE149" s="5">
        <f t="shared" si="290"/>
        <v>0</v>
      </c>
      <c r="BF149" s="5">
        <f t="shared" si="291"/>
        <v>0</v>
      </c>
      <c r="BG149" s="5">
        <f t="shared" si="292"/>
        <v>0</v>
      </c>
      <c r="BH149" s="5">
        <f t="shared" si="293"/>
        <v>0</v>
      </c>
      <c r="BI149" s="32">
        <f t="shared" si="294"/>
        <v>0</v>
      </c>
    </row>
    <row r="150" spans="24:61" x14ac:dyDescent="0.25">
      <c r="X150" s="31"/>
      <c r="Y150" s="5">
        <f t="shared" si="295"/>
        <v>0</v>
      </c>
      <c r="Z150" s="5">
        <f t="shared" si="259"/>
        <v>0</v>
      </c>
      <c r="AA150" s="5">
        <f t="shared" si="260"/>
        <v>0</v>
      </c>
      <c r="AB150" s="5">
        <f t="shared" si="261"/>
        <v>0</v>
      </c>
      <c r="AC150" s="5">
        <f t="shared" si="262"/>
        <v>0</v>
      </c>
      <c r="AD150" s="5">
        <f t="shared" si="263"/>
        <v>0</v>
      </c>
      <c r="AE150" s="5">
        <f t="shared" si="264"/>
        <v>0</v>
      </c>
      <c r="AF150" s="5">
        <f t="shared" si="265"/>
        <v>0</v>
      </c>
      <c r="AG150" s="5">
        <f t="shared" si="266"/>
        <v>0</v>
      </c>
      <c r="AH150" s="5">
        <f t="shared" si="267"/>
        <v>0</v>
      </c>
      <c r="AI150" s="5">
        <f t="shared" si="268"/>
        <v>0</v>
      </c>
      <c r="AJ150" s="5">
        <f t="shared" si="269"/>
        <v>0</v>
      </c>
      <c r="AK150" s="5">
        <f t="shared" si="270"/>
        <v>0</v>
      </c>
      <c r="AL150" s="5">
        <f t="shared" si="271"/>
        <v>0</v>
      </c>
      <c r="AM150" s="5">
        <f t="shared" si="272"/>
        <v>0</v>
      </c>
      <c r="AN150" s="5">
        <f t="shared" si="273"/>
        <v>0</v>
      </c>
      <c r="AO150" s="5">
        <f t="shared" si="274"/>
        <v>0</v>
      </c>
      <c r="AP150" s="5">
        <f t="shared" si="275"/>
        <v>0</v>
      </c>
      <c r="AQ150" s="5">
        <f t="shared" si="276"/>
        <v>0</v>
      </c>
      <c r="AR150" s="5">
        <f t="shared" si="277"/>
        <v>0</v>
      </c>
      <c r="AS150" s="5">
        <f t="shared" si="278"/>
        <v>0</v>
      </c>
      <c r="AT150" s="5">
        <f t="shared" si="279"/>
        <v>0</v>
      </c>
      <c r="AU150" s="5">
        <f t="shared" si="280"/>
        <v>0</v>
      </c>
      <c r="AV150" s="5">
        <f t="shared" si="281"/>
        <v>0</v>
      </c>
      <c r="AW150" s="5">
        <f t="shared" si="282"/>
        <v>0</v>
      </c>
      <c r="AX150" s="5">
        <f t="shared" si="283"/>
        <v>0</v>
      </c>
      <c r="AY150" s="5">
        <f t="shared" si="284"/>
        <v>0</v>
      </c>
      <c r="AZ150" s="5">
        <f t="shared" si="285"/>
        <v>0</v>
      </c>
      <c r="BA150" s="5">
        <f t="shared" si="286"/>
        <v>0</v>
      </c>
      <c r="BB150" s="5">
        <f t="shared" si="287"/>
        <v>0</v>
      </c>
      <c r="BC150" s="5">
        <f t="shared" si="288"/>
        <v>0</v>
      </c>
      <c r="BD150" s="5">
        <f t="shared" si="289"/>
        <v>0</v>
      </c>
      <c r="BE150" s="5">
        <f t="shared" si="290"/>
        <v>0</v>
      </c>
      <c r="BF150" s="5">
        <f t="shared" si="291"/>
        <v>0</v>
      </c>
      <c r="BG150" s="5">
        <f t="shared" si="292"/>
        <v>0</v>
      </c>
      <c r="BH150" s="5">
        <f t="shared" si="293"/>
        <v>0</v>
      </c>
      <c r="BI150" s="32">
        <f t="shared" si="294"/>
        <v>0</v>
      </c>
    </row>
    <row r="151" spans="24:61" x14ac:dyDescent="0.25">
      <c r="X151" s="31"/>
      <c r="Y151" s="5">
        <f t="shared" si="295"/>
        <v>0</v>
      </c>
      <c r="Z151" s="5">
        <f t="shared" si="259"/>
        <v>0</v>
      </c>
      <c r="AA151" s="5">
        <f t="shared" si="260"/>
        <v>0</v>
      </c>
      <c r="AB151" s="5">
        <f t="shared" si="261"/>
        <v>0</v>
      </c>
      <c r="AC151" s="5">
        <f t="shared" si="262"/>
        <v>0</v>
      </c>
      <c r="AD151" s="5">
        <f t="shared" si="263"/>
        <v>0</v>
      </c>
      <c r="AE151" s="5">
        <f t="shared" si="264"/>
        <v>0</v>
      </c>
      <c r="AF151" s="5">
        <f t="shared" si="265"/>
        <v>0</v>
      </c>
      <c r="AG151" s="5">
        <f t="shared" si="266"/>
        <v>0</v>
      </c>
      <c r="AH151" s="5">
        <f t="shared" si="267"/>
        <v>0</v>
      </c>
      <c r="AI151" s="5">
        <f t="shared" si="268"/>
        <v>0</v>
      </c>
      <c r="AJ151" s="5">
        <f t="shared" si="269"/>
        <v>0</v>
      </c>
      <c r="AK151" s="5">
        <f t="shared" si="270"/>
        <v>0</v>
      </c>
      <c r="AL151" s="5">
        <f t="shared" si="271"/>
        <v>0</v>
      </c>
      <c r="AM151" s="5">
        <f t="shared" si="272"/>
        <v>0</v>
      </c>
      <c r="AN151" s="5">
        <f t="shared" si="273"/>
        <v>0</v>
      </c>
      <c r="AO151" s="5">
        <f t="shared" si="274"/>
        <v>0</v>
      </c>
      <c r="AP151" s="5">
        <f t="shared" si="275"/>
        <v>0</v>
      </c>
      <c r="AQ151" s="5">
        <f t="shared" si="276"/>
        <v>0</v>
      </c>
      <c r="AR151" s="5">
        <f t="shared" si="277"/>
        <v>0</v>
      </c>
      <c r="AS151" s="5">
        <f t="shared" si="278"/>
        <v>0</v>
      </c>
      <c r="AT151" s="5">
        <f t="shared" si="279"/>
        <v>0</v>
      </c>
      <c r="AU151" s="5">
        <f t="shared" si="280"/>
        <v>0</v>
      </c>
      <c r="AV151" s="5">
        <f t="shared" si="281"/>
        <v>0</v>
      </c>
      <c r="AW151" s="5">
        <f t="shared" si="282"/>
        <v>0</v>
      </c>
      <c r="AX151" s="5">
        <f t="shared" si="283"/>
        <v>0</v>
      </c>
      <c r="AY151" s="5">
        <f t="shared" si="284"/>
        <v>0</v>
      </c>
      <c r="AZ151" s="5">
        <f t="shared" si="285"/>
        <v>0</v>
      </c>
      <c r="BA151" s="5">
        <f t="shared" si="286"/>
        <v>0</v>
      </c>
      <c r="BB151" s="5">
        <f t="shared" si="287"/>
        <v>0</v>
      </c>
      <c r="BC151" s="5">
        <f t="shared" si="288"/>
        <v>0</v>
      </c>
      <c r="BD151" s="5">
        <f t="shared" si="289"/>
        <v>0</v>
      </c>
      <c r="BE151" s="5">
        <f t="shared" si="290"/>
        <v>0</v>
      </c>
      <c r="BF151" s="5">
        <f t="shared" si="291"/>
        <v>0</v>
      </c>
      <c r="BG151" s="5">
        <f t="shared" si="292"/>
        <v>0</v>
      </c>
      <c r="BH151" s="5">
        <f t="shared" si="293"/>
        <v>0</v>
      </c>
      <c r="BI151" s="32">
        <f t="shared" si="294"/>
        <v>0</v>
      </c>
    </row>
    <row r="152" spans="24:61" x14ac:dyDescent="0.25">
      <c r="X152" s="68"/>
      <c r="Y152" s="69">
        <f t="shared" si="295"/>
        <v>0</v>
      </c>
      <c r="Z152" s="69">
        <f t="shared" si="259"/>
        <v>0</v>
      </c>
      <c r="AA152" s="69">
        <f t="shared" si="260"/>
        <v>0</v>
      </c>
      <c r="AB152" s="69">
        <f t="shared" si="261"/>
        <v>0</v>
      </c>
      <c r="AC152" s="69">
        <f t="shared" si="262"/>
        <v>0</v>
      </c>
      <c r="AD152" s="69">
        <f t="shared" si="263"/>
        <v>0</v>
      </c>
      <c r="AE152" s="69">
        <f t="shared" si="264"/>
        <v>0</v>
      </c>
      <c r="AF152" s="69">
        <f t="shared" si="265"/>
        <v>0</v>
      </c>
      <c r="AG152" s="69">
        <f t="shared" si="266"/>
        <v>0</v>
      </c>
      <c r="AH152" s="69">
        <f t="shared" si="267"/>
        <v>0</v>
      </c>
      <c r="AI152" s="69">
        <f t="shared" si="268"/>
        <v>0</v>
      </c>
      <c r="AJ152" s="69">
        <f t="shared" si="269"/>
        <v>0</v>
      </c>
      <c r="AK152" s="69">
        <f t="shared" si="270"/>
        <v>0</v>
      </c>
      <c r="AL152" s="69">
        <f t="shared" si="271"/>
        <v>0</v>
      </c>
      <c r="AM152" s="69">
        <f t="shared" si="272"/>
        <v>0</v>
      </c>
      <c r="AN152" s="69">
        <f t="shared" si="273"/>
        <v>0</v>
      </c>
      <c r="AO152" s="69">
        <f t="shared" si="274"/>
        <v>0</v>
      </c>
      <c r="AP152" s="69">
        <f t="shared" si="275"/>
        <v>0</v>
      </c>
      <c r="AQ152" s="69">
        <f t="shared" si="276"/>
        <v>0</v>
      </c>
      <c r="AR152" s="69">
        <f t="shared" si="277"/>
        <v>0</v>
      </c>
      <c r="AS152" s="69">
        <f t="shared" si="278"/>
        <v>0</v>
      </c>
      <c r="AT152" s="69">
        <f t="shared" si="279"/>
        <v>0</v>
      </c>
      <c r="AU152" s="69">
        <f t="shared" si="280"/>
        <v>0</v>
      </c>
      <c r="AV152" s="69">
        <f t="shared" si="281"/>
        <v>0</v>
      </c>
      <c r="AW152" s="69">
        <f t="shared" si="282"/>
        <v>0</v>
      </c>
      <c r="AX152" s="69">
        <f t="shared" si="283"/>
        <v>0</v>
      </c>
      <c r="AY152" s="69">
        <f t="shared" si="284"/>
        <v>0</v>
      </c>
      <c r="AZ152" s="69">
        <f t="shared" si="285"/>
        <v>0</v>
      </c>
      <c r="BA152" s="69">
        <f t="shared" si="286"/>
        <v>0</v>
      </c>
      <c r="BB152" s="69">
        <f t="shared" si="287"/>
        <v>0</v>
      </c>
      <c r="BC152" s="69">
        <f t="shared" si="288"/>
        <v>0</v>
      </c>
      <c r="BD152" s="69">
        <f t="shared" si="289"/>
        <v>0</v>
      </c>
      <c r="BE152" s="69">
        <f t="shared" si="290"/>
        <v>0</v>
      </c>
      <c r="BF152" s="69">
        <f t="shared" si="291"/>
        <v>0</v>
      </c>
      <c r="BG152" s="69">
        <f t="shared" si="292"/>
        <v>0</v>
      </c>
      <c r="BH152" s="69">
        <f t="shared" si="293"/>
        <v>0</v>
      </c>
      <c r="BI152" s="70">
        <f t="shared" si="294"/>
        <v>0</v>
      </c>
    </row>
    <row r="153" spans="24:61" x14ac:dyDescent="0.25">
      <c r="X153" s="31"/>
      <c r="Y153" s="5">
        <f t="shared" si="295"/>
        <v>0</v>
      </c>
      <c r="Z153" s="5">
        <f t="shared" si="259"/>
        <v>0</v>
      </c>
      <c r="AA153" s="5">
        <f t="shared" si="260"/>
        <v>0</v>
      </c>
      <c r="AB153" s="5">
        <f t="shared" si="261"/>
        <v>0</v>
      </c>
      <c r="AC153" s="5">
        <f t="shared" si="262"/>
        <v>0</v>
      </c>
      <c r="AD153" s="5">
        <f t="shared" si="263"/>
        <v>0</v>
      </c>
      <c r="AE153" s="5">
        <f t="shared" si="264"/>
        <v>0</v>
      </c>
      <c r="AF153" s="5">
        <f t="shared" si="265"/>
        <v>0</v>
      </c>
      <c r="AG153" s="5">
        <f t="shared" si="266"/>
        <v>0</v>
      </c>
      <c r="AH153" s="5">
        <f t="shared" si="267"/>
        <v>0</v>
      </c>
      <c r="AI153" s="5">
        <f t="shared" si="268"/>
        <v>0</v>
      </c>
      <c r="AJ153" s="5">
        <f t="shared" si="269"/>
        <v>0</v>
      </c>
      <c r="AK153" s="5">
        <f t="shared" si="270"/>
        <v>0</v>
      </c>
      <c r="AL153" s="5">
        <f t="shared" si="271"/>
        <v>0</v>
      </c>
      <c r="AM153" s="5">
        <f t="shared" si="272"/>
        <v>0</v>
      </c>
      <c r="AN153" s="5">
        <f t="shared" si="273"/>
        <v>0</v>
      </c>
      <c r="AO153" s="5">
        <f t="shared" si="274"/>
        <v>0</v>
      </c>
      <c r="AP153" s="5">
        <f t="shared" si="275"/>
        <v>0</v>
      </c>
      <c r="AQ153" s="5">
        <f t="shared" si="276"/>
        <v>0</v>
      </c>
      <c r="AR153" s="5">
        <f t="shared" si="277"/>
        <v>0</v>
      </c>
      <c r="AS153" s="5">
        <f t="shared" si="278"/>
        <v>0</v>
      </c>
      <c r="AT153" s="5">
        <f t="shared" si="279"/>
        <v>0</v>
      </c>
      <c r="AU153" s="5">
        <f t="shared" si="280"/>
        <v>0</v>
      </c>
      <c r="AV153" s="5">
        <f t="shared" si="281"/>
        <v>0</v>
      </c>
      <c r="AW153" s="5">
        <f t="shared" si="282"/>
        <v>0</v>
      </c>
      <c r="AX153" s="5">
        <f t="shared" si="283"/>
        <v>0</v>
      </c>
      <c r="AY153" s="5">
        <f t="shared" si="284"/>
        <v>0</v>
      </c>
      <c r="AZ153" s="5">
        <f t="shared" si="285"/>
        <v>0</v>
      </c>
      <c r="BA153" s="5">
        <f t="shared" si="286"/>
        <v>0</v>
      </c>
      <c r="BB153" s="5">
        <f t="shared" si="287"/>
        <v>0</v>
      </c>
      <c r="BC153" s="5">
        <f t="shared" si="288"/>
        <v>0</v>
      </c>
      <c r="BD153" s="5">
        <f t="shared" si="289"/>
        <v>0</v>
      </c>
      <c r="BE153" s="5">
        <f t="shared" si="290"/>
        <v>0</v>
      </c>
      <c r="BF153" s="5">
        <f t="shared" si="291"/>
        <v>0</v>
      </c>
      <c r="BG153" s="5">
        <f t="shared" si="292"/>
        <v>0</v>
      </c>
      <c r="BH153" s="5">
        <f t="shared" si="293"/>
        <v>0</v>
      </c>
      <c r="BI153" s="32">
        <f t="shared" si="294"/>
        <v>0</v>
      </c>
    </row>
    <row r="154" spans="24:61" x14ac:dyDescent="0.25">
      <c r="X154" s="31"/>
      <c r="Y154" s="5">
        <f t="shared" si="295"/>
        <v>0</v>
      </c>
      <c r="Z154" s="5">
        <f t="shared" si="259"/>
        <v>0</v>
      </c>
      <c r="AA154" s="5">
        <f t="shared" si="260"/>
        <v>0</v>
      </c>
      <c r="AB154" s="5">
        <f t="shared" si="261"/>
        <v>0</v>
      </c>
      <c r="AC154" s="5">
        <f t="shared" si="262"/>
        <v>0</v>
      </c>
      <c r="AD154" s="5">
        <f t="shared" si="263"/>
        <v>0</v>
      </c>
      <c r="AE154" s="5">
        <f t="shared" si="264"/>
        <v>0</v>
      </c>
      <c r="AF154" s="5">
        <f t="shared" si="265"/>
        <v>0</v>
      </c>
      <c r="AG154" s="5">
        <f t="shared" si="266"/>
        <v>0</v>
      </c>
      <c r="AH154" s="5">
        <f t="shared" si="267"/>
        <v>0</v>
      </c>
      <c r="AI154" s="5">
        <f t="shared" si="268"/>
        <v>0</v>
      </c>
      <c r="AJ154" s="5">
        <f t="shared" si="269"/>
        <v>0</v>
      </c>
      <c r="AK154" s="5">
        <f t="shared" si="270"/>
        <v>0</v>
      </c>
      <c r="AL154" s="5">
        <f t="shared" si="271"/>
        <v>0</v>
      </c>
      <c r="AM154" s="5">
        <f t="shared" si="272"/>
        <v>0</v>
      </c>
      <c r="AN154" s="5">
        <f t="shared" si="273"/>
        <v>0</v>
      </c>
      <c r="AO154" s="5">
        <f t="shared" si="274"/>
        <v>0</v>
      </c>
      <c r="AP154" s="5">
        <f t="shared" si="275"/>
        <v>0</v>
      </c>
      <c r="AQ154" s="5">
        <f t="shared" si="276"/>
        <v>0</v>
      </c>
      <c r="AR154" s="5">
        <f t="shared" si="277"/>
        <v>0</v>
      </c>
      <c r="AS154" s="5">
        <f t="shared" si="278"/>
        <v>0</v>
      </c>
      <c r="AT154" s="5">
        <f t="shared" si="279"/>
        <v>0</v>
      </c>
      <c r="AU154" s="5">
        <f t="shared" si="280"/>
        <v>0</v>
      </c>
      <c r="AV154" s="5">
        <f t="shared" si="281"/>
        <v>0</v>
      </c>
      <c r="AW154" s="5">
        <f t="shared" si="282"/>
        <v>0</v>
      </c>
      <c r="AX154" s="5">
        <f t="shared" si="283"/>
        <v>0</v>
      </c>
      <c r="AY154" s="5">
        <f t="shared" si="284"/>
        <v>0</v>
      </c>
      <c r="AZ154" s="5">
        <f t="shared" si="285"/>
        <v>0</v>
      </c>
      <c r="BA154" s="5">
        <f t="shared" si="286"/>
        <v>0</v>
      </c>
      <c r="BB154" s="5">
        <f t="shared" si="287"/>
        <v>0</v>
      </c>
      <c r="BC154" s="5">
        <f t="shared" si="288"/>
        <v>0</v>
      </c>
      <c r="BD154" s="5">
        <f t="shared" si="289"/>
        <v>0</v>
      </c>
      <c r="BE154" s="5">
        <f t="shared" si="290"/>
        <v>0</v>
      </c>
      <c r="BF154" s="5">
        <f t="shared" si="291"/>
        <v>0</v>
      </c>
      <c r="BG154" s="5">
        <f t="shared" si="292"/>
        <v>0</v>
      </c>
      <c r="BH154" s="5">
        <f t="shared" si="293"/>
        <v>0</v>
      </c>
      <c r="BI154" s="32">
        <f t="shared" si="294"/>
        <v>0</v>
      </c>
    </row>
    <row r="155" spans="24:61" x14ac:dyDescent="0.25">
      <c r="X155" s="31"/>
      <c r="Y155" s="5">
        <f t="shared" si="295"/>
        <v>0</v>
      </c>
      <c r="Z155" s="5">
        <f t="shared" si="259"/>
        <v>0</v>
      </c>
      <c r="AA155" s="5">
        <f t="shared" si="260"/>
        <v>0</v>
      </c>
      <c r="AB155" s="5">
        <f t="shared" si="261"/>
        <v>0</v>
      </c>
      <c r="AC155" s="5">
        <f t="shared" si="262"/>
        <v>0</v>
      </c>
      <c r="AD155" s="5">
        <f t="shared" si="263"/>
        <v>0</v>
      </c>
      <c r="AE155" s="5">
        <f t="shared" si="264"/>
        <v>0</v>
      </c>
      <c r="AF155" s="5">
        <f t="shared" si="265"/>
        <v>0</v>
      </c>
      <c r="AG155" s="5">
        <f t="shared" si="266"/>
        <v>0</v>
      </c>
      <c r="AH155" s="5">
        <f t="shared" si="267"/>
        <v>0</v>
      </c>
      <c r="AI155" s="5">
        <f t="shared" si="268"/>
        <v>0</v>
      </c>
      <c r="AJ155" s="5">
        <f t="shared" si="269"/>
        <v>0</v>
      </c>
      <c r="AK155" s="5">
        <f t="shared" si="270"/>
        <v>0</v>
      </c>
      <c r="AL155" s="5">
        <f t="shared" si="271"/>
        <v>0</v>
      </c>
      <c r="AM155" s="5">
        <f t="shared" si="272"/>
        <v>0</v>
      </c>
      <c r="AN155" s="5">
        <f t="shared" si="273"/>
        <v>0</v>
      </c>
      <c r="AO155" s="5">
        <f t="shared" si="274"/>
        <v>0</v>
      </c>
      <c r="AP155" s="5">
        <f t="shared" si="275"/>
        <v>0</v>
      </c>
      <c r="AQ155" s="5">
        <f t="shared" si="276"/>
        <v>0</v>
      </c>
      <c r="AR155" s="5">
        <f t="shared" si="277"/>
        <v>0</v>
      </c>
      <c r="AS155" s="5">
        <f t="shared" si="278"/>
        <v>0</v>
      </c>
      <c r="AT155" s="5">
        <f t="shared" si="279"/>
        <v>0</v>
      </c>
      <c r="AU155" s="5">
        <f t="shared" si="280"/>
        <v>0</v>
      </c>
      <c r="AV155" s="5">
        <f t="shared" si="281"/>
        <v>0</v>
      </c>
      <c r="AW155" s="5">
        <f t="shared" si="282"/>
        <v>0</v>
      </c>
      <c r="AX155" s="5">
        <f t="shared" si="283"/>
        <v>0</v>
      </c>
      <c r="AY155" s="5">
        <f t="shared" si="284"/>
        <v>0</v>
      </c>
      <c r="AZ155" s="5">
        <f t="shared" si="285"/>
        <v>0</v>
      </c>
      <c r="BA155" s="5">
        <f t="shared" si="286"/>
        <v>0</v>
      </c>
      <c r="BB155" s="5">
        <f t="shared" si="287"/>
        <v>0</v>
      </c>
      <c r="BC155" s="5">
        <f t="shared" si="288"/>
        <v>0</v>
      </c>
      <c r="BD155" s="5">
        <f t="shared" si="289"/>
        <v>0</v>
      </c>
      <c r="BE155" s="5">
        <f t="shared" si="290"/>
        <v>0</v>
      </c>
      <c r="BF155" s="5">
        <f t="shared" si="291"/>
        <v>0</v>
      </c>
      <c r="BG155" s="5">
        <f t="shared" si="292"/>
        <v>0</v>
      </c>
      <c r="BH155" s="5">
        <f t="shared" si="293"/>
        <v>0</v>
      </c>
      <c r="BI155" s="32">
        <f t="shared" si="294"/>
        <v>0</v>
      </c>
    </row>
    <row r="156" spans="24:61" x14ac:dyDescent="0.25">
      <c r="X156" s="31"/>
      <c r="Y156" s="5">
        <f t="shared" si="295"/>
        <v>0</v>
      </c>
      <c r="Z156" s="5">
        <f t="shared" si="259"/>
        <v>0</v>
      </c>
      <c r="AA156" s="5">
        <f t="shared" si="260"/>
        <v>0</v>
      </c>
      <c r="AB156" s="5">
        <f t="shared" si="261"/>
        <v>0</v>
      </c>
      <c r="AC156" s="5">
        <f t="shared" si="262"/>
        <v>0</v>
      </c>
      <c r="AD156" s="5">
        <f t="shared" si="263"/>
        <v>0</v>
      </c>
      <c r="AE156" s="5">
        <f t="shared" si="264"/>
        <v>0</v>
      </c>
      <c r="AF156" s="5">
        <f t="shared" si="265"/>
        <v>0</v>
      </c>
      <c r="AG156" s="5">
        <f t="shared" si="266"/>
        <v>0</v>
      </c>
      <c r="AH156" s="5">
        <f t="shared" si="267"/>
        <v>0</v>
      </c>
      <c r="AI156" s="5">
        <f t="shared" si="268"/>
        <v>0</v>
      </c>
      <c r="AJ156" s="5">
        <f t="shared" si="269"/>
        <v>0</v>
      </c>
      <c r="AK156" s="5">
        <f t="shared" si="270"/>
        <v>0</v>
      </c>
      <c r="AL156" s="5">
        <f t="shared" si="271"/>
        <v>0</v>
      </c>
      <c r="AM156" s="5">
        <f t="shared" si="272"/>
        <v>0</v>
      </c>
      <c r="AN156" s="5">
        <f t="shared" si="273"/>
        <v>0</v>
      </c>
      <c r="AO156" s="5">
        <f t="shared" si="274"/>
        <v>0</v>
      </c>
      <c r="AP156" s="5">
        <f t="shared" si="275"/>
        <v>0</v>
      </c>
      <c r="AQ156" s="5" t="str">
        <f t="shared" si="276"/>
        <v>VRIJ 17</v>
      </c>
      <c r="AR156" s="5" t="str">
        <f t="shared" si="277"/>
        <v>ZAT 18</v>
      </c>
      <c r="AS156" s="5">
        <f t="shared" si="278"/>
        <v>0</v>
      </c>
      <c r="AT156" s="5">
        <f t="shared" si="279"/>
        <v>0</v>
      </c>
      <c r="AU156" s="5">
        <f t="shared" si="280"/>
        <v>0</v>
      </c>
      <c r="AV156" s="5">
        <f t="shared" si="281"/>
        <v>0</v>
      </c>
      <c r="AW156" s="5">
        <f t="shared" si="282"/>
        <v>0</v>
      </c>
      <c r="AX156" s="5">
        <f t="shared" si="283"/>
        <v>0</v>
      </c>
      <c r="AY156" s="5">
        <f t="shared" si="284"/>
        <v>0</v>
      </c>
      <c r="AZ156" s="5">
        <f t="shared" si="285"/>
        <v>0</v>
      </c>
      <c r="BA156" s="5">
        <f t="shared" si="286"/>
        <v>0</v>
      </c>
      <c r="BB156" s="5">
        <f t="shared" si="287"/>
        <v>0</v>
      </c>
      <c r="BC156" s="5">
        <f t="shared" si="288"/>
        <v>0</v>
      </c>
      <c r="BD156" s="5">
        <f t="shared" si="289"/>
        <v>0</v>
      </c>
      <c r="BE156" s="5">
        <f t="shared" si="290"/>
        <v>0</v>
      </c>
      <c r="BF156" s="5">
        <f t="shared" si="291"/>
        <v>0</v>
      </c>
      <c r="BG156" s="5">
        <f t="shared" si="292"/>
        <v>0</v>
      </c>
      <c r="BH156" s="5">
        <f t="shared" si="293"/>
        <v>0</v>
      </c>
      <c r="BI156" s="32">
        <f t="shared" si="294"/>
        <v>0</v>
      </c>
    </row>
    <row r="157" spans="24:61" x14ac:dyDescent="0.25">
      <c r="X157" s="31"/>
      <c r="Y157" s="5">
        <f t="shared" si="295"/>
        <v>0</v>
      </c>
      <c r="Z157" s="5">
        <f t="shared" si="259"/>
        <v>0</v>
      </c>
      <c r="AA157" s="5">
        <f t="shared" si="260"/>
        <v>0</v>
      </c>
      <c r="AB157" s="5">
        <f t="shared" si="261"/>
        <v>0</v>
      </c>
      <c r="AC157" s="5">
        <f t="shared" si="262"/>
        <v>0</v>
      </c>
      <c r="AD157" s="5">
        <f t="shared" si="263"/>
        <v>0</v>
      </c>
      <c r="AE157" s="5">
        <f t="shared" si="264"/>
        <v>0</v>
      </c>
      <c r="AF157" s="5">
        <f t="shared" si="265"/>
        <v>0</v>
      </c>
      <c r="AG157" s="5">
        <f t="shared" si="266"/>
        <v>0</v>
      </c>
      <c r="AH157" s="5">
        <f t="shared" si="267"/>
        <v>0</v>
      </c>
      <c r="AI157" s="5">
        <f t="shared" si="268"/>
        <v>0</v>
      </c>
      <c r="AJ157" s="5">
        <f t="shared" si="269"/>
        <v>0</v>
      </c>
      <c r="AK157" s="5">
        <f t="shared" si="270"/>
        <v>0</v>
      </c>
      <c r="AL157" s="5">
        <f t="shared" si="271"/>
        <v>0</v>
      </c>
      <c r="AM157" s="5">
        <f t="shared" si="272"/>
        <v>0</v>
      </c>
      <c r="AN157" s="5">
        <f t="shared" si="273"/>
        <v>0</v>
      </c>
      <c r="AO157" s="5">
        <f t="shared" si="274"/>
        <v>0</v>
      </c>
      <c r="AP157" s="5">
        <f t="shared" si="275"/>
        <v>0</v>
      </c>
      <c r="AQ157" s="5">
        <f t="shared" si="276"/>
        <v>0</v>
      </c>
      <c r="AR157" s="5">
        <f t="shared" si="277"/>
        <v>0</v>
      </c>
      <c r="AS157" s="5">
        <f t="shared" si="278"/>
        <v>0</v>
      </c>
      <c r="AT157" s="5">
        <f t="shared" si="279"/>
        <v>0</v>
      </c>
      <c r="AU157" s="5">
        <f t="shared" si="280"/>
        <v>0</v>
      </c>
      <c r="AV157" s="5">
        <f t="shared" si="281"/>
        <v>0</v>
      </c>
      <c r="AW157" s="5">
        <f t="shared" si="282"/>
        <v>0</v>
      </c>
      <c r="AX157" s="5">
        <f t="shared" si="283"/>
        <v>0</v>
      </c>
      <c r="AY157" s="5">
        <f t="shared" si="284"/>
        <v>0</v>
      </c>
      <c r="AZ157" s="5">
        <f t="shared" si="285"/>
        <v>0</v>
      </c>
      <c r="BA157" s="5">
        <f t="shared" si="286"/>
        <v>0</v>
      </c>
      <c r="BB157" s="5">
        <f t="shared" si="287"/>
        <v>0</v>
      </c>
      <c r="BC157" s="5">
        <f t="shared" si="288"/>
        <v>0</v>
      </c>
      <c r="BD157" s="5">
        <f t="shared" si="289"/>
        <v>0</v>
      </c>
      <c r="BE157" s="5">
        <f t="shared" si="290"/>
        <v>0</v>
      </c>
      <c r="BF157" s="5">
        <f t="shared" si="291"/>
        <v>0</v>
      </c>
      <c r="BG157" s="5">
        <f t="shared" si="292"/>
        <v>0</v>
      </c>
      <c r="BH157" s="5">
        <f t="shared" si="293"/>
        <v>0</v>
      </c>
      <c r="BI157" s="32">
        <f t="shared" si="294"/>
        <v>0</v>
      </c>
    </row>
    <row r="158" spans="24:61" x14ac:dyDescent="0.25">
      <c r="X158" s="31"/>
      <c r="Y158" s="5">
        <f t="shared" si="295"/>
        <v>0</v>
      </c>
      <c r="Z158" s="5">
        <f t="shared" si="259"/>
        <v>0</v>
      </c>
      <c r="AA158" s="5">
        <f t="shared" si="260"/>
        <v>0</v>
      </c>
      <c r="AB158" s="5">
        <f t="shared" si="261"/>
        <v>0</v>
      </c>
      <c r="AC158" s="5">
        <f t="shared" si="262"/>
        <v>0</v>
      </c>
      <c r="AD158" s="5">
        <f t="shared" si="263"/>
        <v>0</v>
      </c>
      <c r="AE158" s="5">
        <f t="shared" si="264"/>
        <v>0</v>
      </c>
      <c r="AF158" s="5">
        <f t="shared" si="265"/>
        <v>0</v>
      </c>
      <c r="AG158" s="5">
        <f t="shared" si="266"/>
        <v>0</v>
      </c>
      <c r="AH158" s="5">
        <f t="shared" si="267"/>
        <v>0</v>
      </c>
      <c r="AI158" s="5">
        <f t="shared" si="268"/>
        <v>0</v>
      </c>
      <c r="AJ158" s="5">
        <f t="shared" si="269"/>
        <v>0</v>
      </c>
      <c r="AK158" s="5">
        <f t="shared" si="270"/>
        <v>0</v>
      </c>
      <c r="AL158" s="5">
        <f t="shared" si="271"/>
        <v>0</v>
      </c>
      <c r="AM158" s="5">
        <f t="shared" si="272"/>
        <v>0</v>
      </c>
      <c r="AN158" s="5">
        <f t="shared" si="273"/>
        <v>0</v>
      </c>
      <c r="AO158" s="5">
        <f t="shared" si="274"/>
        <v>0</v>
      </c>
      <c r="AP158" s="5">
        <f t="shared" si="275"/>
        <v>0</v>
      </c>
      <c r="AQ158" s="5">
        <f t="shared" si="276"/>
        <v>0</v>
      </c>
      <c r="AR158" s="5">
        <f t="shared" si="277"/>
        <v>0</v>
      </c>
      <c r="AS158" s="5">
        <f t="shared" si="278"/>
        <v>0</v>
      </c>
      <c r="AT158" s="5">
        <f t="shared" si="279"/>
        <v>0</v>
      </c>
      <c r="AU158" s="5">
        <f t="shared" si="280"/>
        <v>0</v>
      </c>
      <c r="AV158" s="5">
        <f t="shared" si="281"/>
        <v>0</v>
      </c>
      <c r="AW158" s="5">
        <f t="shared" si="282"/>
        <v>0</v>
      </c>
      <c r="AX158" s="5">
        <f t="shared" si="283"/>
        <v>0</v>
      </c>
      <c r="AY158" s="5">
        <f t="shared" si="284"/>
        <v>0</v>
      </c>
      <c r="AZ158" s="5">
        <f t="shared" si="285"/>
        <v>0</v>
      </c>
      <c r="BA158" s="5">
        <f t="shared" si="286"/>
        <v>0</v>
      </c>
      <c r="BB158" s="5">
        <f t="shared" si="287"/>
        <v>0</v>
      </c>
      <c r="BC158" s="5">
        <f t="shared" si="288"/>
        <v>0</v>
      </c>
      <c r="BD158" s="5">
        <f t="shared" si="289"/>
        <v>0</v>
      </c>
      <c r="BE158" s="5">
        <f t="shared" si="290"/>
        <v>0</v>
      </c>
      <c r="BF158" s="5">
        <f t="shared" si="291"/>
        <v>0</v>
      </c>
      <c r="BG158" s="5">
        <f t="shared" si="292"/>
        <v>0</v>
      </c>
      <c r="BH158" s="5">
        <f t="shared" si="293"/>
        <v>0</v>
      </c>
      <c r="BI158" s="32">
        <f t="shared" si="294"/>
        <v>0</v>
      </c>
    </row>
    <row r="159" spans="24:61" ht="15.75" thickBot="1" x14ac:dyDescent="0.3">
      <c r="X159" s="33"/>
      <c r="Y159" s="34">
        <f t="shared" si="295"/>
        <v>0</v>
      </c>
      <c r="Z159" s="34">
        <f t="shared" si="259"/>
        <v>0</v>
      </c>
      <c r="AA159" s="34">
        <f t="shared" si="260"/>
        <v>0</v>
      </c>
      <c r="AB159" s="34">
        <f t="shared" si="261"/>
        <v>0</v>
      </c>
      <c r="AC159" s="34">
        <f t="shared" si="262"/>
        <v>0</v>
      </c>
      <c r="AD159" s="34">
        <f t="shared" si="263"/>
        <v>0</v>
      </c>
      <c r="AE159" s="34">
        <f t="shared" si="264"/>
        <v>0</v>
      </c>
      <c r="AF159" s="34">
        <f t="shared" si="265"/>
        <v>0</v>
      </c>
      <c r="AG159" s="34">
        <f t="shared" si="266"/>
        <v>0</v>
      </c>
      <c r="AH159" s="34">
        <f t="shared" si="267"/>
        <v>0</v>
      </c>
      <c r="AI159" s="34">
        <f t="shared" si="268"/>
        <v>0</v>
      </c>
      <c r="AJ159" s="34">
        <f t="shared" si="269"/>
        <v>0</v>
      </c>
      <c r="AK159" s="34">
        <f t="shared" si="270"/>
        <v>0</v>
      </c>
      <c r="AL159" s="34">
        <f t="shared" si="271"/>
        <v>0</v>
      </c>
      <c r="AM159" s="34">
        <f t="shared" si="272"/>
        <v>0</v>
      </c>
      <c r="AN159" s="34">
        <f t="shared" si="273"/>
        <v>0</v>
      </c>
      <c r="AO159" s="34">
        <f t="shared" si="274"/>
        <v>0</v>
      </c>
      <c r="AP159" s="34">
        <f t="shared" si="275"/>
        <v>0</v>
      </c>
      <c r="AQ159" s="34">
        <f t="shared" si="276"/>
        <v>0</v>
      </c>
      <c r="AR159" s="34">
        <f t="shared" si="277"/>
        <v>0</v>
      </c>
      <c r="AS159" s="34">
        <f t="shared" si="278"/>
        <v>0</v>
      </c>
      <c r="AT159" s="34">
        <f t="shared" si="279"/>
        <v>0</v>
      </c>
      <c r="AU159" s="34">
        <f t="shared" si="280"/>
        <v>0</v>
      </c>
      <c r="AV159" s="34">
        <f t="shared" si="281"/>
        <v>0</v>
      </c>
      <c r="AW159" s="34">
        <f t="shared" si="282"/>
        <v>0</v>
      </c>
      <c r="AX159" s="34">
        <f t="shared" si="283"/>
        <v>0</v>
      </c>
      <c r="AY159" s="34">
        <f t="shared" si="284"/>
        <v>0</v>
      </c>
      <c r="AZ159" s="34">
        <f t="shared" si="285"/>
        <v>0</v>
      </c>
      <c r="BA159" s="34">
        <f t="shared" si="286"/>
        <v>0</v>
      </c>
      <c r="BB159" s="34">
        <f t="shared" si="287"/>
        <v>0</v>
      </c>
      <c r="BC159" s="34">
        <f t="shared" si="288"/>
        <v>0</v>
      </c>
      <c r="BD159" s="34">
        <f t="shared" si="289"/>
        <v>0</v>
      </c>
      <c r="BE159" s="34">
        <f t="shared" si="290"/>
        <v>0</v>
      </c>
      <c r="BF159" s="34">
        <f t="shared" si="291"/>
        <v>0</v>
      </c>
      <c r="BG159" s="34">
        <f t="shared" si="292"/>
        <v>0</v>
      </c>
      <c r="BH159" s="34">
        <f t="shared" si="293"/>
        <v>0</v>
      </c>
      <c r="BI159" s="36">
        <f t="shared" si="294"/>
        <v>0</v>
      </c>
    </row>
    <row r="160" spans="24:61" ht="16.5" thickTop="1" thickBot="1" x14ac:dyDescent="0.3"/>
    <row r="161" spans="24:61" ht="15.75" thickTop="1" x14ac:dyDescent="0.25">
      <c r="X161" s="43" t="s">
        <v>49</v>
      </c>
      <c r="Y161" s="80" t="str">
        <f>C1</f>
        <v>MA</v>
      </c>
      <c r="Z161" s="80" t="str">
        <f>F1</f>
        <v>DI</v>
      </c>
      <c r="AA161" s="80" t="str">
        <f>I1</f>
        <v>WOE 1</v>
      </c>
      <c r="AB161" s="80" t="str">
        <f>L1</f>
        <v>DON 2</v>
      </c>
      <c r="AC161" s="80" t="str">
        <f>O1</f>
        <v>VRIJ 3</v>
      </c>
      <c r="AD161" s="80" t="str">
        <f>R1</f>
        <v>ZAT 4</v>
      </c>
      <c r="AE161" s="80" t="str">
        <f>U1</f>
        <v>ZON 5</v>
      </c>
      <c r="AF161" s="80" t="str">
        <f>C21</f>
        <v>MA 6</v>
      </c>
      <c r="AG161" s="80" t="str">
        <f>F21</f>
        <v>DI 7</v>
      </c>
      <c r="AH161" s="80" t="str">
        <f>I21</f>
        <v>WOE 8</v>
      </c>
      <c r="AI161" s="80" t="str">
        <f>L21</f>
        <v>DON 9</v>
      </c>
      <c r="AJ161" s="80" t="str">
        <f>O21</f>
        <v>VRIJ 10</v>
      </c>
      <c r="AK161" s="80" t="str">
        <f>R21</f>
        <v>ZAT 11</v>
      </c>
      <c r="AL161" s="80" t="str">
        <f>U21</f>
        <v>ZON 12</v>
      </c>
      <c r="AM161" s="80" t="str">
        <f>C41</f>
        <v>MA 13</v>
      </c>
      <c r="AN161" s="80" t="str">
        <f>F41</f>
        <v>DI 14</v>
      </c>
      <c r="AO161" s="80" t="str">
        <f>I41</f>
        <v>WOE 15</v>
      </c>
      <c r="AP161" s="80" t="str">
        <f>L41</f>
        <v>DON 16</v>
      </c>
      <c r="AQ161" s="80" t="str">
        <f>O41</f>
        <v>VRIJ 17</v>
      </c>
      <c r="AR161" s="80" t="str">
        <f>R41</f>
        <v>ZAT 18</v>
      </c>
      <c r="AS161" s="80" t="str">
        <f>U41</f>
        <v>ZON 19</v>
      </c>
      <c r="AT161" s="80" t="str">
        <f>C61</f>
        <v>MA 20</v>
      </c>
      <c r="AU161" s="80" t="str">
        <f>F61</f>
        <v>DI 21</v>
      </c>
      <c r="AV161" s="80" t="str">
        <f>I61</f>
        <v>WOE 22</v>
      </c>
      <c r="AW161" s="80" t="str">
        <f>L61</f>
        <v>DON 23</v>
      </c>
      <c r="AX161" s="80" t="str">
        <f>O61</f>
        <v>VRIJ 24</v>
      </c>
      <c r="AY161" s="80" t="str">
        <f>R61</f>
        <v>ZAT 25</v>
      </c>
      <c r="AZ161" s="80" t="str">
        <f>U61</f>
        <v>ZON 26</v>
      </c>
      <c r="BA161" s="80" t="str">
        <f>C81</f>
        <v>MA 27</v>
      </c>
      <c r="BB161" s="80" t="str">
        <f>F81</f>
        <v>DI 28</v>
      </c>
      <c r="BC161" s="80" t="str">
        <f>I81</f>
        <v>WOE 29</v>
      </c>
      <c r="BD161" s="80" t="str">
        <f>L81</f>
        <v>DON 30</v>
      </c>
      <c r="BE161" s="80" t="str">
        <f>O81</f>
        <v xml:space="preserve">VRIJ </v>
      </c>
      <c r="BF161" s="80" t="str">
        <f>R81</f>
        <v xml:space="preserve">ZAT </v>
      </c>
      <c r="BG161" s="80" t="str">
        <f>U81</f>
        <v xml:space="preserve">ZON </v>
      </c>
      <c r="BH161" s="80" t="str">
        <f>C101</f>
        <v xml:space="preserve">MA </v>
      </c>
      <c r="BI161" s="81" t="str">
        <f>F101</f>
        <v xml:space="preserve">DI </v>
      </c>
    </row>
    <row r="162" spans="24:61" x14ac:dyDescent="0.25">
      <c r="X162" s="31"/>
      <c r="Y162" s="5">
        <f>IF(C2="Juliette",$C$1,)</f>
        <v>0</v>
      </c>
      <c r="Z162" s="5">
        <f t="shared" ref="Z162:Z179" si="296">IF(F2="Juliette",$F$1,0)</f>
        <v>0</v>
      </c>
      <c r="AA162" s="5">
        <f t="shared" ref="AA162:AA179" si="297">IF(I2="Juliette",$I$1,0)</f>
        <v>0</v>
      </c>
      <c r="AB162" s="5">
        <f t="shared" ref="AB162:AB179" si="298">IF(L2="Juliette",$L$1,0)</f>
        <v>0</v>
      </c>
      <c r="AC162" s="5">
        <f t="shared" ref="AC162:AC179" si="299">IF(O2="Juliette",$O$1,0)</f>
        <v>0</v>
      </c>
      <c r="AD162" s="5">
        <f t="shared" ref="AD162:AD179" si="300">IF(R2="Juliette",$R$1,0)</f>
        <v>0</v>
      </c>
      <c r="AE162" s="5">
        <f t="shared" ref="AE162:AE179" si="301">IF(U2="Juliette",$U$1,0)</f>
        <v>0</v>
      </c>
      <c r="AF162" s="5">
        <f t="shared" ref="AF162:AF179" si="302">IF(C22="Juliette",$C$21,0)</f>
        <v>0</v>
      </c>
      <c r="AG162" s="5">
        <f t="shared" ref="AG162:AG179" si="303">IF(F22="Juliette",$F$21,0)</f>
        <v>0</v>
      </c>
      <c r="AH162" s="5">
        <f t="shared" ref="AH162:AH179" si="304">IF(I22="Juliette",$I$21,0)</f>
        <v>0</v>
      </c>
      <c r="AI162" s="5">
        <f t="shared" ref="AI162:AI179" si="305">IF(L22="Juliette",$L$21,0)</f>
        <v>0</v>
      </c>
      <c r="AJ162" s="5">
        <f t="shared" ref="AJ162:AJ179" si="306">IF(O22="Juliette",$O$21,0)</f>
        <v>0</v>
      </c>
      <c r="AK162" s="5">
        <f t="shared" ref="AK162:AK179" si="307">IF(R22="Juliette",$R$21,0)</f>
        <v>0</v>
      </c>
      <c r="AL162" s="5">
        <f t="shared" ref="AL162:AL179" si="308">IF(U22="Juliette",$U$21,0)</f>
        <v>0</v>
      </c>
      <c r="AM162" s="5">
        <f t="shared" ref="AM162:AM179" si="309">IF(C42="Juliette",$C$41,0)</f>
        <v>0</v>
      </c>
      <c r="AN162" s="5">
        <f t="shared" ref="AN162:AN179" si="310">IF(F42="Juliette",$F$41,0)</f>
        <v>0</v>
      </c>
      <c r="AO162" s="5">
        <f t="shared" ref="AO162:AO179" si="311">IF(I42="Juliette",$I$41,0)</f>
        <v>0</v>
      </c>
      <c r="AP162" s="5">
        <f t="shared" ref="AP162:AP179" si="312">IF(L42="Juliette",$L$41,0)</f>
        <v>0</v>
      </c>
      <c r="AQ162" s="5">
        <f t="shared" ref="AQ162:AQ179" si="313">IF(O42="Juliette",$O$41,0)</f>
        <v>0</v>
      </c>
      <c r="AR162" s="5">
        <f t="shared" ref="AR162:AR179" si="314">IF(R42="Juliette",$R$41,0)</f>
        <v>0</v>
      </c>
      <c r="AS162" s="5">
        <f t="shared" ref="AS162:AS179" si="315">IF(U42="Juliette",$U$41,0)</f>
        <v>0</v>
      </c>
      <c r="AT162" s="5">
        <f t="shared" ref="AT162:AT179" si="316">IF(C62="Juliette",$C$61,0)</f>
        <v>0</v>
      </c>
      <c r="AU162" s="5">
        <f t="shared" ref="AU162:AU179" si="317">IF(F62="Juliette",$F$61,0)</f>
        <v>0</v>
      </c>
      <c r="AV162" s="5">
        <f t="shared" ref="AV162:AV179" si="318">IF(I62="Juliette",$I$61,0)</f>
        <v>0</v>
      </c>
      <c r="AW162" s="5">
        <f t="shared" ref="AW162:AW179" si="319">IF(L62="Juliette",$L$61,0)</f>
        <v>0</v>
      </c>
      <c r="AX162" s="5">
        <f t="shared" ref="AX162:AX179" si="320">IF(O62="Juliette",$O$61,0)</f>
        <v>0</v>
      </c>
      <c r="AY162" s="5">
        <f t="shared" ref="AY162:AY179" si="321">IF(R62="Juliette",$R$61,0)</f>
        <v>0</v>
      </c>
      <c r="AZ162" s="5">
        <f t="shared" ref="AZ162:AZ179" si="322">IF(U62="Juliette",$U$61,0)</f>
        <v>0</v>
      </c>
      <c r="BA162" s="5">
        <f t="shared" ref="BA162:BA179" si="323">IF(C82="Juliette",$C$81,0)</f>
        <v>0</v>
      </c>
      <c r="BB162" s="5">
        <f t="shared" ref="BB162:BB179" si="324">IF(F82="Juliette",$F$81,0)</f>
        <v>0</v>
      </c>
      <c r="BC162" s="5">
        <f t="shared" ref="BC162:BC179" si="325">IF(I82="Juliette",$I$81,0)</f>
        <v>0</v>
      </c>
      <c r="BD162" s="5">
        <f t="shared" ref="BD162:BD179" si="326">IF(L82="Juliette",$L$81,0)</f>
        <v>0</v>
      </c>
      <c r="BE162" s="5">
        <f t="shared" ref="BE162:BE179" si="327">IF(O82="Juliette",$O$81,0)</f>
        <v>0</v>
      </c>
      <c r="BF162" s="5">
        <f t="shared" ref="BF162:BF179" si="328">IF(R82="Juliette",$R$81,0)</f>
        <v>0</v>
      </c>
      <c r="BG162" s="5">
        <f t="shared" ref="BG162:BG179" si="329">IF(U82="Juliette",U$81,0)</f>
        <v>0</v>
      </c>
      <c r="BH162" s="5">
        <f t="shared" ref="BH162:BH179" si="330">IF(C102="Juliette",$C$101,0)</f>
        <v>0</v>
      </c>
      <c r="BI162" s="32">
        <f t="shared" ref="BI162:BI179" si="331">IF(F102="Juliette",$F$101,0)</f>
        <v>0</v>
      </c>
    </row>
    <row r="163" spans="24:61" x14ac:dyDescent="0.25">
      <c r="X163" s="31"/>
      <c r="Y163" s="5">
        <f t="shared" ref="Y163:Y179" si="332">IF(C3="Juliette",$C$1,0)</f>
        <v>0</v>
      </c>
      <c r="Z163" s="5">
        <f t="shared" si="296"/>
        <v>0</v>
      </c>
      <c r="AA163" s="5">
        <f t="shared" si="297"/>
        <v>0</v>
      </c>
      <c r="AB163" s="5">
        <f t="shared" si="298"/>
        <v>0</v>
      </c>
      <c r="AC163" s="5">
        <f t="shared" si="299"/>
        <v>0</v>
      </c>
      <c r="AD163" s="5">
        <f t="shared" si="300"/>
        <v>0</v>
      </c>
      <c r="AE163" s="5">
        <f t="shared" si="301"/>
        <v>0</v>
      </c>
      <c r="AF163" s="5">
        <f t="shared" si="302"/>
        <v>0</v>
      </c>
      <c r="AG163" s="5">
        <f t="shared" si="303"/>
        <v>0</v>
      </c>
      <c r="AH163" s="5">
        <f t="shared" si="304"/>
        <v>0</v>
      </c>
      <c r="AI163" s="5">
        <f t="shared" si="305"/>
        <v>0</v>
      </c>
      <c r="AJ163" s="5">
        <f t="shared" si="306"/>
        <v>0</v>
      </c>
      <c r="AK163" s="5">
        <f t="shared" si="307"/>
        <v>0</v>
      </c>
      <c r="AL163" s="5">
        <f t="shared" si="308"/>
        <v>0</v>
      </c>
      <c r="AM163" s="5">
        <f t="shared" si="309"/>
        <v>0</v>
      </c>
      <c r="AN163" s="5">
        <f t="shared" si="310"/>
        <v>0</v>
      </c>
      <c r="AO163" s="5">
        <f t="shared" si="311"/>
        <v>0</v>
      </c>
      <c r="AP163" s="5">
        <f t="shared" si="312"/>
        <v>0</v>
      </c>
      <c r="AQ163" s="5">
        <f t="shared" si="313"/>
        <v>0</v>
      </c>
      <c r="AR163" s="5">
        <f t="shared" si="314"/>
        <v>0</v>
      </c>
      <c r="AS163" s="5">
        <f t="shared" si="315"/>
        <v>0</v>
      </c>
      <c r="AT163" s="5">
        <f t="shared" si="316"/>
        <v>0</v>
      </c>
      <c r="AU163" s="5">
        <f t="shared" si="317"/>
        <v>0</v>
      </c>
      <c r="AV163" s="5">
        <f t="shared" si="318"/>
        <v>0</v>
      </c>
      <c r="AW163" s="5">
        <f t="shared" si="319"/>
        <v>0</v>
      </c>
      <c r="AX163" s="5">
        <f t="shared" si="320"/>
        <v>0</v>
      </c>
      <c r="AY163" s="5">
        <f t="shared" si="321"/>
        <v>0</v>
      </c>
      <c r="AZ163" s="5">
        <f t="shared" si="322"/>
        <v>0</v>
      </c>
      <c r="BA163" s="5">
        <f t="shared" si="323"/>
        <v>0</v>
      </c>
      <c r="BB163" s="5">
        <f t="shared" si="324"/>
        <v>0</v>
      </c>
      <c r="BC163" s="5">
        <f t="shared" si="325"/>
        <v>0</v>
      </c>
      <c r="BD163" s="5">
        <f t="shared" si="326"/>
        <v>0</v>
      </c>
      <c r="BE163" s="5">
        <f t="shared" si="327"/>
        <v>0</v>
      </c>
      <c r="BF163" s="5">
        <f t="shared" si="328"/>
        <v>0</v>
      </c>
      <c r="BG163" s="5">
        <f t="shared" si="329"/>
        <v>0</v>
      </c>
      <c r="BH163" s="5">
        <f t="shared" si="330"/>
        <v>0</v>
      </c>
      <c r="BI163" s="32">
        <f t="shared" si="331"/>
        <v>0</v>
      </c>
    </row>
    <row r="164" spans="24:61" x14ac:dyDescent="0.25">
      <c r="X164" s="31"/>
      <c r="Y164" s="5">
        <f t="shared" si="332"/>
        <v>0</v>
      </c>
      <c r="Z164" s="5">
        <f t="shared" si="296"/>
        <v>0</v>
      </c>
      <c r="AA164" s="5">
        <f t="shared" si="297"/>
        <v>0</v>
      </c>
      <c r="AB164" s="5">
        <f t="shared" si="298"/>
        <v>0</v>
      </c>
      <c r="AC164" s="5">
        <f t="shared" si="299"/>
        <v>0</v>
      </c>
      <c r="AD164" s="5">
        <f t="shared" si="300"/>
        <v>0</v>
      </c>
      <c r="AE164" s="5">
        <f t="shared" si="301"/>
        <v>0</v>
      </c>
      <c r="AF164" s="5">
        <f t="shared" si="302"/>
        <v>0</v>
      </c>
      <c r="AG164" s="5">
        <f t="shared" si="303"/>
        <v>0</v>
      </c>
      <c r="AH164" s="5">
        <f t="shared" si="304"/>
        <v>0</v>
      </c>
      <c r="AI164" s="5">
        <f t="shared" si="305"/>
        <v>0</v>
      </c>
      <c r="AJ164" s="5">
        <f t="shared" si="306"/>
        <v>0</v>
      </c>
      <c r="AK164" s="5">
        <f t="shared" si="307"/>
        <v>0</v>
      </c>
      <c r="AL164" s="5">
        <f t="shared" si="308"/>
        <v>0</v>
      </c>
      <c r="AM164" s="5">
        <f t="shared" si="309"/>
        <v>0</v>
      </c>
      <c r="AN164" s="5">
        <f t="shared" si="310"/>
        <v>0</v>
      </c>
      <c r="AO164" s="5">
        <f t="shared" si="311"/>
        <v>0</v>
      </c>
      <c r="AP164" s="5">
        <f t="shared" si="312"/>
        <v>0</v>
      </c>
      <c r="AQ164" s="5">
        <f t="shared" si="313"/>
        <v>0</v>
      </c>
      <c r="AR164" s="5">
        <f t="shared" si="314"/>
        <v>0</v>
      </c>
      <c r="AS164" s="5">
        <f t="shared" si="315"/>
        <v>0</v>
      </c>
      <c r="AT164" s="5">
        <f t="shared" si="316"/>
        <v>0</v>
      </c>
      <c r="AU164" s="5">
        <f t="shared" si="317"/>
        <v>0</v>
      </c>
      <c r="AV164" s="5">
        <f t="shared" si="318"/>
        <v>0</v>
      </c>
      <c r="AW164" s="5">
        <f t="shared" si="319"/>
        <v>0</v>
      </c>
      <c r="AX164" s="5">
        <f t="shared" si="320"/>
        <v>0</v>
      </c>
      <c r="AY164" s="5">
        <f t="shared" si="321"/>
        <v>0</v>
      </c>
      <c r="AZ164" s="5">
        <f t="shared" si="322"/>
        <v>0</v>
      </c>
      <c r="BA164" s="5">
        <f t="shared" si="323"/>
        <v>0</v>
      </c>
      <c r="BB164" s="5">
        <f t="shared" si="324"/>
        <v>0</v>
      </c>
      <c r="BC164" s="5">
        <f t="shared" si="325"/>
        <v>0</v>
      </c>
      <c r="BD164" s="5">
        <f t="shared" si="326"/>
        <v>0</v>
      </c>
      <c r="BE164" s="5">
        <f t="shared" si="327"/>
        <v>0</v>
      </c>
      <c r="BF164" s="5">
        <f t="shared" si="328"/>
        <v>0</v>
      </c>
      <c r="BG164" s="5">
        <f t="shared" si="329"/>
        <v>0</v>
      </c>
      <c r="BH164" s="5">
        <f t="shared" si="330"/>
        <v>0</v>
      </c>
      <c r="BI164" s="32">
        <f t="shared" si="331"/>
        <v>0</v>
      </c>
    </row>
    <row r="165" spans="24:61" x14ac:dyDescent="0.25">
      <c r="X165" s="31"/>
      <c r="Y165" s="5">
        <f t="shared" si="332"/>
        <v>0</v>
      </c>
      <c r="Z165" s="5">
        <f t="shared" si="296"/>
        <v>0</v>
      </c>
      <c r="AA165" s="5">
        <f t="shared" si="297"/>
        <v>0</v>
      </c>
      <c r="AB165" s="5">
        <f t="shared" si="298"/>
        <v>0</v>
      </c>
      <c r="AC165" s="5">
        <f t="shared" si="299"/>
        <v>0</v>
      </c>
      <c r="AD165" s="5">
        <f t="shared" si="300"/>
        <v>0</v>
      </c>
      <c r="AE165" s="5">
        <f t="shared" si="301"/>
        <v>0</v>
      </c>
      <c r="AF165" s="5">
        <f t="shared" si="302"/>
        <v>0</v>
      </c>
      <c r="AG165" s="5">
        <f t="shared" si="303"/>
        <v>0</v>
      </c>
      <c r="AH165" s="5">
        <f t="shared" si="304"/>
        <v>0</v>
      </c>
      <c r="AI165" s="5">
        <f t="shared" si="305"/>
        <v>0</v>
      </c>
      <c r="AJ165" s="5">
        <f t="shared" si="306"/>
        <v>0</v>
      </c>
      <c r="AK165" s="5">
        <f t="shared" si="307"/>
        <v>0</v>
      </c>
      <c r="AL165" s="5">
        <f t="shared" si="308"/>
        <v>0</v>
      </c>
      <c r="AM165" s="5">
        <f t="shared" si="309"/>
        <v>0</v>
      </c>
      <c r="AN165" s="5">
        <f t="shared" si="310"/>
        <v>0</v>
      </c>
      <c r="AO165" s="5">
        <f t="shared" si="311"/>
        <v>0</v>
      </c>
      <c r="AP165" s="5">
        <f t="shared" si="312"/>
        <v>0</v>
      </c>
      <c r="AQ165" s="5">
        <f t="shared" si="313"/>
        <v>0</v>
      </c>
      <c r="AR165" s="5">
        <f t="shared" si="314"/>
        <v>0</v>
      </c>
      <c r="AS165" s="5">
        <f t="shared" si="315"/>
        <v>0</v>
      </c>
      <c r="AT165" s="5">
        <f t="shared" si="316"/>
        <v>0</v>
      </c>
      <c r="AU165" s="5">
        <f t="shared" si="317"/>
        <v>0</v>
      </c>
      <c r="AV165" s="5">
        <f t="shared" si="318"/>
        <v>0</v>
      </c>
      <c r="AW165" s="5">
        <f t="shared" si="319"/>
        <v>0</v>
      </c>
      <c r="AX165" s="5">
        <f t="shared" si="320"/>
        <v>0</v>
      </c>
      <c r="AY165" s="5">
        <f t="shared" si="321"/>
        <v>0</v>
      </c>
      <c r="AZ165" s="5">
        <f t="shared" si="322"/>
        <v>0</v>
      </c>
      <c r="BA165" s="5">
        <f t="shared" si="323"/>
        <v>0</v>
      </c>
      <c r="BB165" s="5">
        <f t="shared" si="324"/>
        <v>0</v>
      </c>
      <c r="BC165" s="5">
        <f t="shared" si="325"/>
        <v>0</v>
      </c>
      <c r="BD165" s="5">
        <f t="shared" si="326"/>
        <v>0</v>
      </c>
      <c r="BE165" s="5">
        <f t="shared" si="327"/>
        <v>0</v>
      </c>
      <c r="BF165" s="5">
        <f t="shared" si="328"/>
        <v>0</v>
      </c>
      <c r="BG165" s="5">
        <f t="shared" si="329"/>
        <v>0</v>
      </c>
      <c r="BH165" s="5">
        <f t="shared" si="330"/>
        <v>0</v>
      </c>
      <c r="BI165" s="32">
        <f t="shared" si="331"/>
        <v>0</v>
      </c>
    </row>
    <row r="166" spans="24:61" x14ac:dyDescent="0.25">
      <c r="X166" s="31"/>
      <c r="Y166" s="5">
        <f t="shared" si="332"/>
        <v>0</v>
      </c>
      <c r="Z166" s="5">
        <f t="shared" si="296"/>
        <v>0</v>
      </c>
      <c r="AA166" s="5">
        <f t="shared" si="297"/>
        <v>0</v>
      </c>
      <c r="AB166" s="5">
        <f t="shared" si="298"/>
        <v>0</v>
      </c>
      <c r="AC166" s="5">
        <f t="shared" si="299"/>
        <v>0</v>
      </c>
      <c r="AD166" s="5">
        <f t="shared" si="300"/>
        <v>0</v>
      </c>
      <c r="AE166" s="5">
        <f t="shared" si="301"/>
        <v>0</v>
      </c>
      <c r="AF166" s="5">
        <f t="shared" si="302"/>
        <v>0</v>
      </c>
      <c r="AG166" s="5">
        <f t="shared" si="303"/>
        <v>0</v>
      </c>
      <c r="AH166" s="5">
        <f t="shared" si="304"/>
        <v>0</v>
      </c>
      <c r="AI166" s="5">
        <f t="shared" si="305"/>
        <v>0</v>
      </c>
      <c r="AJ166" s="5">
        <f t="shared" si="306"/>
        <v>0</v>
      </c>
      <c r="AK166" s="5">
        <f t="shared" si="307"/>
        <v>0</v>
      </c>
      <c r="AL166" s="5">
        <f t="shared" si="308"/>
        <v>0</v>
      </c>
      <c r="AM166" s="5">
        <f t="shared" si="309"/>
        <v>0</v>
      </c>
      <c r="AN166" s="5">
        <f t="shared" si="310"/>
        <v>0</v>
      </c>
      <c r="AO166" s="5">
        <f t="shared" si="311"/>
        <v>0</v>
      </c>
      <c r="AP166" s="5">
        <f t="shared" si="312"/>
        <v>0</v>
      </c>
      <c r="AQ166" s="5">
        <f t="shared" si="313"/>
        <v>0</v>
      </c>
      <c r="AR166" s="5">
        <f t="shared" si="314"/>
        <v>0</v>
      </c>
      <c r="AS166" s="5">
        <f t="shared" si="315"/>
        <v>0</v>
      </c>
      <c r="AT166" s="5">
        <f t="shared" si="316"/>
        <v>0</v>
      </c>
      <c r="AU166" s="5">
        <f t="shared" si="317"/>
        <v>0</v>
      </c>
      <c r="AV166" s="5">
        <f t="shared" si="318"/>
        <v>0</v>
      </c>
      <c r="AW166" s="5">
        <f t="shared" si="319"/>
        <v>0</v>
      </c>
      <c r="AX166" s="5">
        <f t="shared" si="320"/>
        <v>0</v>
      </c>
      <c r="AY166" s="5">
        <f t="shared" si="321"/>
        <v>0</v>
      </c>
      <c r="AZ166" s="5">
        <f t="shared" si="322"/>
        <v>0</v>
      </c>
      <c r="BA166" s="5">
        <f t="shared" si="323"/>
        <v>0</v>
      </c>
      <c r="BB166" s="5">
        <f t="shared" si="324"/>
        <v>0</v>
      </c>
      <c r="BC166" s="5">
        <f t="shared" si="325"/>
        <v>0</v>
      </c>
      <c r="BD166" s="5">
        <f t="shared" si="326"/>
        <v>0</v>
      </c>
      <c r="BE166" s="5">
        <f t="shared" si="327"/>
        <v>0</v>
      </c>
      <c r="BF166" s="5">
        <f t="shared" si="328"/>
        <v>0</v>
      </c>
      <c r="BG166" s="5">
        <f t="shared" si="329"/>
        <v>0</v>
      </c>
      <c r="BH166" s="5">
        <f t="shared" si="330"/>
        <v>0</v>
      </c>
      <c r="BI166" s="32">
        <f t="shared" si="331"/>
        <v>0</v>
      </c>
    </row>
    <row r="167" spans="24:61" x14ac:dyDescent="0.25">
      <c r="X167" s="31"/>
      <c r="Y167" s="5">
        <f t="shared" si="332"/>
        <v>0</v>
      </c>
      <c r="Z167" s="5">
        <f t="shared" si="296"/>
        <v>0</v>
      </c>
      <c r="AA167" s="5">
        <f t="shared" si="297"/>
        <v>0</v>
      </c>
      <c r="AB167" s="5">
        <f t="shared" si="298"/>
        <v>0</v>
      </c>
      <c r="AC167" s="5">
        <f t="shared" si="299"/>
        <v>0</v>
      </c>
      <c r="AD167" s="5">
        <f t="shared" si="300"/>
        <v>0</v>
      </c>
      <c r="AE167" s="5">
        <f t="shared" si="301"/>
        <v>0</v>
      </c>
      <c r="AF167" s="5">
        <f t="shared" si="302"/>
        <v>0</v>
      </c>
      <c r="AG167" s="5">
        <f t="shared" si="303"/>
        <v>0</v>
      </c>
      <c r="AH167" s="5">
        <f t="shared" si="304"/>
        <v>0</v>
      </c>
      <c r="AI167" s="5">
        <f t="shared" si="305"/>
        <v>0</v>
      </c>
      <c r="AJ167" s="5">
        <f t="shared" si="306"/>
        <v>0</v>
      </c>
      <c r="AK167" s="5">
        <f t="shared" si="307"/>
        <v>0</v>
      </c>
      <c r="AL167" s="5">
        <f t="shared" si="308"/>
        <v>0</v>
      </c>
      <c r="AM167" s="5">
        <f t="shared" si="309"/>
        <v>0</v>
      </c>
      <c r="AN167" s="5">
        <f t="shared" si="310"/>
        <v>0</v>
      </c>
      <c r="AO167" s="5">
        <f t="shared" si="311"/>
        <v>0</v>
      </c>
      <c r="AP167" s="5">
        <f t="shared" si="312"/>
        <v>0</v>
      </c>
      <c r="AQ167" s="5">
        <f t="shared" si="313"/>
        <v>0</v>
      </c>
      <c r="AR167" s="5">
        <f t="shared" si="314"/>
        <v>0</v>
      </c>
      <c r="AS167" s="5">
        <f t="shared" si="315"/>
        <v>0</v>
      </c>
      <c r="AT167" s="5">
        <f t="shared" si="316"/>
        <v>0</v>
      </c>
      <c r="AU167" s="5">
        <f t="shared" si="317"/>
        <v>0</v>
      </c>
      <c r="AV167" s="5">
        <f t="shared" si="318"/>
        <v>0</v>
      </c>
      <c r="AW167" s="5">
        <f t="shared" si="319"/>
        <v>0</v>
      </c>
      <c r="AX167" s="5">
        <f t="shared" si="320"/>
        <v>0</v>
      </c>
      <c r="AY167" s="5">
        <f t="shared" si="321"/>
        <v>0</v>
      </c>
      <c r="AZ167" s="5">
        <f t="shared" si="322"/>
        <v>0</v>
      </c>
      <c r="BA167" s="5">
        <f t="shared" si="323"/>
        <v>0</v>
      </c>
      <c r="BB167" s="5">
        <f t="shared" si="324"/>
        <v>0</v>
      </c>
      <c r="BC167" s="5">
        <f t="shared" si="325"/>
        <v>0</v>
      </c>
      <c r="BD167" s="5">
        <f t="shared" si="326"/>
        <v>0</v>
      </c>
      <c r="BE167" s="5">
        <f t="shared" si="327"/>
        <v>0</v>
      </c>
      <c r="BF167" s="5">
        <f t="shared" si="328"/>
        <v>0</v>
      </c>
      <c r="BG167" s="5">
        <f t="shared" si="329"/>
        <v>0</v>
      </c>
      <c r="BH167" s="5">
        <f t="shared" si="330"/>
        <v>0</v>
      </c>
      <c r="BI167" s="32">
        <f t="shared" si="331"/>
        <v>0</v>
      </c>
    </row>
    <row r="168" spans="24:61" x14ac:dyDescent="0.25">
      <c r="X168" s="31"/>
      <c r="Y168" s="5">
        <f t="shared" si="332"/>
        <v>0</v>
      </c>
      <c r="Z168" s="5">
        <f t="shared" si="296"/>
        <v>0</v>
      </c>
      <c r="AA168" s="5">
        <f t="shared" si="297"/>
        <v>0</v>
      </c>
      <c r="AB168" s="5">
        <f t="shared" si="298"/>
        <v>0</v>
      </c>
      <c r="AC168" s="5">
        <f t="shared" si="299"/>
        <v>0</v>
      </c>
      <c r="AD168" s="5">
        <f t="shared" si="300"/>
        <v>0</v>
      </c>
      <c r="AE168" s="5">
        <f t="shared" si="301"/>
        <v>0</v>
      </c>
      <c r="AF168" s="5">
        <f t="shared" si="302"/>
        <v>0</v>
      </c>
      <c r="AG168" s="5">
        <f t="shared" si="303"/>
        <v>0</v>
      </c>
      <c r="AH168" s="5">
        <f t="shared" si="304"/>
        <v>0</v>
      </c>
      <c r="AI168" s="5">
        <f t="shared" si="305"/>
        <v>0</v>
      </c>
      <c r="AJ168" s="5">
        <f t="shared" si="306"/>
        <v>0</v>
      </c>
      <c r="AK168" s="5">
        <f t="shared" si="307"/>
        <v>0</v>
      </c>
      <c r="AL168" s="5">
        <f t="shared" si="308"/>
        <v>0</v>
      </c>
      <c r="AM168" s="5">
        <f t="shared" si="309"/>
        <v>0</v>
      </c>
      <c r="AN168" s="5">
        <f t="shared" si="310"/>
        <v>0</v>
      </c>
      <c r="AO168" s="5">
        <f t="shared" si="311"/>
        <v>0</v>
      </c>
      <c r="AP168" s="5">
        <f t="shared" si="312"/>
        <v>0</v>
      </c>
      <c r="AQ168" s="5">
        <f t="shared" si="313"/>
        <v>0</v>
      </c>
      <c r="AR168" s="5">
        <f t="shared" si="314"/>
        <v>0</v>
      </c>
      <c r="AS168" s="5">
        <f t="shared" si="315"/>
        <v>0</v>
      </c>
      <c r="AT168" s="5">
        <f t="shared" si="316"/>
        <v>0</v>
      </c>
      <c r="AU168" s="5">
        <f t="shared" si="317"/>
        <v>0</v>
      </c>
      <c r="AV168" s="5">
        <f t="shared" si="318"/>
        <v>0</v>
      </c>
      <c r="AW168" s="5">
        <f t="shared" si="319"/>
        <v>0</v>
      </c>
      <c r="AX168" s="5">
        <f t="shared" si="320"/>
        <v>0</v>
      </c>
      <c r="AY168" s="5">
        <f t="shared" si="321"/>
        <v>0</v>
      </c>
      <c r="AZ168" s="5">
        <f t="shared" si="322"/>
        <v>0</v>
      </c>
      <c r="BA168" s="5">
        <f t="shared" si="323"/>
        <v>0</v>
      </c>
      <c r="BB168" s="5">
        <f t="shared" si="324"/>
        <v>0</v>
      </c>
      <c r="BC168" s="5">
        <f t="shared" si="325"/>
        <v>0</v>
      </c>
      <c r="BD168" s="5">
        <f t="shared" si="326"/>
        <v>0</v>
      </c>
      <c r="BE168" s="5">
        <f t="shared" si="327"/>
        <v>0</v>
      </c>
      <c r="BF168" s="5">
        <f t="shared" si="328"/>
        <v>0</v>
      </c>
      <c r="BG168" s="5">
        <f t="shared" si="329"/>
        <v>0</v>
      </c>
      <c r="BH168" s="5">
        <f t="shared" si="330"/>
        <v>0</v>
      </c>
      <c r="BI168" s="32">
        <f t="shared" si="331"/>
        <v>0</v>
      </c>
    </row>
    <row r="169" spans="24:61" x14ac:dyDescent="0.25">
      <c r="X169" s="31"/>
      <c r="Y169" s="5">
        <f t="shared" si="332"/>
        <v>0</v>
      </c>
      <c r="Z169" s="5">
        <f t="shared" si="296"/>
        <v>0</v>
      </c>
      <c r="AA169" s="5">
        <f t="shared" si="297"/>
        <v>0</v>
      </c>
      <c r="AB169" s="5">
        <f t="shared" si="298"/>
        <v>0</v>
      </c>
      <c r="AC169" s="5">
        <f t="shared" si="299"/>
        <v>0</v>
      </c>
      <c r="AD169" s="5">
        <f t="shared" si="300"/>
        <v>0</v>
      </c>
      <c r="AE169" s="5">
        <f t="shared" si="301"/>
        <v>0</v>
      </c>
      <c r="AF169" s="5">
        <f t="shared" si="302"/>
        <v>0</v>
      </c>
      <c r="AG169" s="5">
        <f t="shared" si="303"/>
        <v>0</v>
      </c>
      <c r="AH169" s="5">
        <f t="shared" si="304"/>
        <v>0</v>
      </c>
      <c r="AI169" s="5">
        <f t="shared" si="305"/>
        <v>0</v>
      </c>
      <c r="AJ169" s="5">
        <f t="shared" si="306"/>
        <v>0</v>
      </c>
      <c r="AK169" s="5">
        <f t="shared" si="307"/>
        <v>0</v>
      </c>
      <c r="AL169" s="5">
        <f t="shared" si="308"/>
        <v>0</v>
      </c>
      <c r="AM169" s="5">
        <f t="shared" si="309"/>
        <v>0</v>
      </c>
      <c r="AN169" s="5">
        <f t="shared" si="310"/>
        <v>0</v>
      </c>
      <c r="AO169" s="5">
        <f t="shared" si="311"/>
        <v>0</v>
      </c>
      <c r="AP169" s="5">
        <f t="shared" si="312"/>
        <v>0</v>
      </c>
      <c r="AQ169" s="5">
        <f t="shared" si="313"/>
        <v>0</v>
      </c>
      <c r="AR169" s="5">
        <f t="shared" si="314"/>
        <v>0</v>
      </c>
      <c r="AS169" s="5">
        <f t="shared" si="315"/>
        <v>0</v>
      </c>
      <c r="AT169" s="5">
        <f t="shared" si="316"/>
        <v>0</v>
      </c>
      <c r="AU169" s="5">
        <f t="shared" si="317"/>
        <v>0</v>
      </c>
      <c r="AV169" s="5">
        <f t="shared" si="318"/>
        <v>0</v>
      </c>
      <c r="AW169" s="5">
        <f t="shared" si="319"/>
        <v>0</v>
      </c>
      <c r="AX169" s="5">
        <f t="shared" si="320"/>
        <v>0</v>
      </c>
      <c r="AY169" s="5">
        <f t="shared" si="321"/>
        <v>0</v>
      </c>
      <c r="AZ169" s="5">
        <f t="shared" si="322"/>
        <v>0</v>
      </c>
      <c r="BA169" s="5">
        <f t="shared" si="323"/>
        <v>0</v>
      </c>
      <c r="BB169" s="5">
        <f t="shared" si="324"/>
        <v>0</v>
      </c>
      <c r="BC169" s="5">
        <f t="shared" si="325"/>
        <v>0</v>
      </c>
      <c r="BD169" s="5">
        <f t="shared" si="326"/>
        <v>0</v>
      </c>
      <c r="BE169" s="5">
        <f t="shared" si="327"/>
        <v>0</v>
      </c>
      <c r="BF169" s="5">
        <f t="shared" si="328"/>
        <v>0</v>
      </c>
      <c r="BG169" s="5">
        <f t="shared" si="329"/>
        <v>0</v>
      </c>
      <c r="BH169" s="5">
        <f t="shared" si="330"/>
        <v>0</v>
      </c>
      <c r="BI169" s="32">
        <f t="shared" si="331"/>
        <v>0</v>
      </c>
    </row>
    <row r="170" spans="24:61" x14ac:dyDescent="0.25">
      <c r="X170" s="31"/>
      <c r="Y170" s="5">
        <f t="shared" si="332"/>
        <v>0</v>
      </c>
      <c r="Z170" s="5">
        <f t="shared" si="296"/>
        <v>0</v>
      </c>
      <c r="AA170" s="5">
        <f t="shared" si="297"/>
        <v>0</v>
      </c>
      <c r="AB170" s="5">
        <f t="shared" si="298"/>
        <v>0</v>
      </c>
      <c r="AC170" s="5">
        <f t="shared" si="299"/>
        <v>0</v>
      </c>
      <c r="AD170" s="5">
        <f t="shared" si="300"/>
        <v>0</v>
      </c>
      <c r="AE170" s="5">
        <f t="shared" si="301"/>
        <v>0</v>
      </c>
      <c r="AF170" s="5">
        <f t="shared" si="302"/>
        <v>0</v>
      </c>
      <c r="AG170" s="5">
        <f t="shared" si="303"/>
        <v>0</v>
      </c>
      <c r="AH170" s="5">
        <f t="shared" si="304"/>
        <v>0</v>
      </c>
      <c r="AI170" s="5">
        <f t="shared" si="305"/>
        <v>0</v>
      </c>
      <c r="AJ170" s="5">
        <f t="shared" si="306"/>
        <v>0</v>
      </c>
      <c r="AK170" s="5">
        <f t="shared" si="307"/>
        <v>0</v>
      </c>
      <c r="AL170" s="5">
        <f t="shared" si="308"/>
        <v>0</v>
      </c>
      <c r="AM170" s="5">
        <f t="shared" si="309"/>
        <v>0</v>
      </c>
      <c r="AN170" s="5">
        <f t="shared" si="310"/>
        <v>0</v>
      </c>
      <c r="AO170" s="5">
        <f t="shared" si="311"/>
        <v>0</v>
      </c>
      <c r="AP170" s="5">
        <f t="shared" si="312"/>
        <v>0</v>
      </c>
      <c r="AQ170" s="5">
        <f t="shared" si="313"/>
        <v>0</v>
      </c>
      <c r="AR170" s="5">
        <f t="shared" si="314"/>
        <v>0</v>
      </c>
      <c r="AS170" s="5">
        <f t="shared" si="315"/>
        <v>0</v>
      </c>
      <c r="AT170" s="5">
        <f t="shared" si="316"/>
        <v>0</v>
      </c>
      <c r="AU170" s="5">
        <f t="shared" si="317"/>
        <v>0</v>
      </c>
      <c r="AV170" s="5">
        <f t="shared" si="318"/>
        <v>0</v>
      </c>
      <c r="AW170" s="5">
        <f t="shared" si="319"/>
        <v>0</v>
      </c>
      <c r="AX170" s="5">
        <f t="shared" si="320"/>
        <v>0</v>
      </c>
      <c r="AY170" s="5">
        <f t="shared" si="321"/>
        <v>0</v>
      </c>
      <c r="AZ170" s="5">
        <f t="shared" si="322"/>
        <v>0</v>
      </c>
      <c r="BA170" s="5">
        <f t="shared" si="323"/>
        <v>0</v>
      </c>
      <c r="BB170" s="5">
        <f t="shared" si="324"/>
        <v>0</v>
      </c>
      <c r="BC170" s="5">
        <f t="shared" si="325"/>
        <v>0</v>
      </c>
      <c r="BD170" s="5">
        <f t="shared" si="326"/>
        <v>0</v>
      </c>
      <c r="BE170" s="5">
        <f t="shared" si="327"/>
        <v>0</v>
      </c>
      <c r="BF170" s="5">
        <f t="shared" si="328"/>
        <v>0</v>
      </c>
      <c r="BG170" s="5">
        <f t="shared" si="329"/>
        <v>0</v>
      </c>
      <c r="BH170" s="5">
        <f t="shared" si="330"/>
        <v>0</v>
      </c>
      <c r="BI170" s="32">
        <f t="shared" si="331"/>
        <v>0</v>
      </c>
    </row>
    <row r="171" spans="24:61" x14ac:dyDescent="0.25">
      <c r="X171" s="31"/>
      <c r="Y171" s="5">
        <f t="shared" si="332"/>
        <v>0</v>
      </c>
      <c r="Z171" s="5">
        <f t="shared" si="296"/>
        <v>0</v>
      </c>
      <c r="AA171" s="5">
        <f t="shared" si="297"/>
        <v>0</v>
      </c>
      <c r="AB171" s="5">
        <f t="shared" si="298"/>
        <v>0</v>
      </c>
      <c r="AC171" s="5">
        <f t="shared" si="299"/>
        <v>0</v>
      </c>
      <c r="AD171" s="5">
        <f t="shared" si="300"/>
        <v>0</v>
      </c>
      <c r="AE171" s="5">
        <f t="shared" si="301"/>
        <v>0</v>
      </c>
      <c r="AF171" s="5">
        <f t="shared" si="302"/>
        <v>0</v>
      </c>
      <c r="AG171" s="5">
        <f t="shared" si="303"/>
        <v>0</v>
      </c>
      <c r="AH171" s="5">
        <f t="shared" si="304"/>
        <v>0</v>
      </c>
      <c r="AI171" s="5">
        <f t="shared" si="305"/>
        <v>0</v>
      </c>
      <c r="AJ171" s="5">
        <f t="shared" si="306"/>
        <v>0</v>
      </c>
      <c r="AK171" s="5">
        <f t="shared" si="307"/>
        <v>0</v>
      </c>
      <c r="AL171" s="5">
        <f t="shared" si="308"/>
        <v>0</v>
      </c>
      <c r="AM171" s="5">
        <f t="shared" si="309"/>
        <v>0</v>
      </c>
      <c r="AN171" s="5">
        <f t="shared" si="310"/>
        <v>0</v>
      </c>
      <c r="AO171" s="5">
        <f t="shared" si="311"/>
        <v>0</v>
      </c>
      <c r="AP171" s="5">
        <f t="shared" si="312"/>
        <v>0</v>
      </c>
      <c r="AQ171" s="5">
        <f t="shared" si="313"/>
        <v>0</v>
      </c>
      <c r="AR171" s="5">
        <f t="shared" si="314"/>
        <v>0</v>
      </c>
      <c r="AS171" s="5">
        <f t="shared" si="315"/>
        <v>0</v>
      </c>
      <c r="AT171" s="5">
        <f t="shared" si="316"/>
        <v>0</v>
      </c>
      <c r="AU171" s="5">
        <f t="shared" si="317"/>
        <v>0</v>
      </c>
      <c r="AV171" s="5">
        <f t="shared" si="318"/>
        <v>0</v>
      </c>
      <c r="AW171" s="5">
        <f t="shared" si="319"/>
        <v>0</v>
      </c>
      <c r="AX171" s="5">
        <f t="shared" si="320"/>
        <v>0</v>
      </c>
      <c r="AY171" s="5">
        <f t="shared" si="321"/>
        <v>0</v>
      </c>
      <c r="AZ171" s="5">
        <f t="shared" si="322"/>
        <v>0</v>
      </c>
      <c r="BA171" s="5">
        <f t="shared" si="323"/>
        <v>0</v>
      </c>
      <c r="BB171" s="5">
        <f t="shared" si="324"/>
        <v>0</v>
      </c>
      <c r="BC171" s="5">
        <f t="shared" si="325"/>
        <v>0</v>
      </c>
      <c r="BD171" s="5">
        <f t="shared" si="326"/>
        <v>0</v>
      </c>
      <c r="BE171" s="5">
        <f t="shared" si="327"/>
        <v>0</v>
      </c>
      <c r="BF171" s="5">
        <f t="shared" si="328"/>
        <v>0</v>
      </c>
      <c r="BG171" s="5">
        <f t="shared" si="329"/>
        <v>0</v>
      </c>
      <c r="BH171" s="5">
        <f t="shared" si="330"/>
        <v>0</v>
      </c>
      <c r="BI171" s="32">
        <f t="shared" si="331"/>
        <v>0</v>
      </c>
    </row>
    <row r="172" spans="24:61" x14ac:dyDescent="0.25">
      <c r="X172" s="68"/>
      <c r="Y172" s="69">
        <f t="shared" si="332"/>
        <v>0</v>
      </c>
      <c r="Z172" s="69">
        <f t="shared" si="296"/>
        <v>0</v>
      </c>
      <c r="AA172" s="69">
        <f t="shared" si="297"/>
        <v>0</v>
      </c>
      <c r="AB172" s="69">
        <f t="shared" si="298"/>
        <v>0</v>
      </c>
      <c r="AC172" s="69">
        <f t="shared" si="299"/>
        <v>0</v>
      </c>
      <c r="AD172" s="69">
        <f t="shared" si="300"/>
        <v>0</v>
      </c>
      <c r="AE172" s="69">
        <f t="shared" si="301"/>
        <v>0</v>
      </c>
      <c r="AF172" s="69">
        <f t="shared" si="302"/>
        <v>0</v>
      </c>
      <c r="AG172" s="69">
        <f t="shared" si="303"/>
        <v>0</v>
      </c>
      <c r="AH172" s="69">
        <f t="shared" si="304"/>
        <v>0</v>
      </c>
      <c r="AI172" s="69">
        <f t="shared" si="305"/>
        <v>0</v>
      </c>
      <c r="AJ172" s="69">
        <f t="shared" si="306"/>
        <v>0</v>
      </c>
      <c r="AK172" s="69">
        <f t="shared" si="307"/>
        <v>0</v>
      </c>
      <c r="AL172" s="69">
        <f t="shared" si="308"/>
        <v>0</v>
      </c>
      <c r="AM172" s="69">
        <f t="shared" si="309"/>
        <v>0</v>
      </c>
      <c r="AN172" s="69">
        <f t="shared" si="310"/>
        <v>0</v>
      </c>
      <c r="AO172" s="69">
        <f t="shared" si="311"/>
        <v>0</v>
      </c>
      <c r="AP172" s="69">
        <f t="shared" si="312"/>
        <v>0</v>
      </c>
      <c r="AQ172" s="69">
        <f t="shared" si="313"/>
        <v>0</v>
      </c>
      <c r="AR172" s="69">
        <f t="shared" si="314"/>
        <v>0</v>
      </c>
      <c r="AS172" s="69">
        <f t="shared" si="315"/>
        <v>0</v>
      </c>
      <c r="AT172" s="69">
        <f t="shared" si="316"/>
        <v>0</v>
      </c>
      <c r="AU172" s="69">
        <f t="shared" si="317"/>
        <v>0</v>
      </c>
      <c r="AV172" s="69">
        <f t="shared" si="318"/>
        <v>0</v>
      </c>
      <c r="AW172" s="69">
        <f t="shared" si="319"/>
        <v>0</v>
      </c>
      <c r="AX172" s="69">
        <f t="shared" si="320"/>
        <v>0</v>
      </c>
      <c r="AY172" s="69">
        <f t="shared" si="321"/>
        <v>0</v>
      </c>
      <c r="AZ172" s="69">
        <f t="shared" si="322"/>
        <v>0</v>
      </c>
      <c r="BA172" s="69">
        <f t="shared" si="323"/>
        <v>0</v>
      </c>
      <c r="BB172" s="69">
        <f t="shared" si="324"/>
        <v>0</v>
      </c>
      <c r="BC172" s="69">
        <f t="shared" si="325"/>
        <v>0</v>
      </c>
      <c r="BD172" s="69">
        <f t="shared" si="326"/>
        <v>0</v>
      </c>
      <c r="BE172" s="69">
        <f t="shared" si="327"/>
        <v>0</v>
      </c>
      <c r="BF172" s="69">
        <f t="shared" si="328"/>
        <v>0</v>
      </c>
      <c r="BG172" s="69">
        <f t="shared" si="329"/>
        <v>0</v>
      </c>
      <c r="BH172" s="69">
        <f t="shared" si="330"/>
        <v>0</v>
      </c>
      <c r="BI172" s="70">
        <f t="shared" si="331"/>
        <v>0</v>
      </c>
    </row>
    <row r="173" spans="24:61" x14ac:dyDescent="0.25">
      <c r="X173" s="31"/>
      <c r="Y173" s="5">
        <f t="shared" si="332"/>
        <v>0</v>
      </c>
      <c r="Z173" s="5">
        <f t="shared" si="296"/>
        <v>0</v>
      </c>
      <c r="AA173" s="5">
        <f t="shared" si="297"/>
        <v>0</v>
      </c>
      <c r="AB173" s="5">
        <f t="shared" si="298"/>
        <v>0</v>
      </c>
      <c r="AC173" s="5">
        <f t="shared" si="299"/>
        <v>0</v>
      </c>
      <c r="AD173" s="5">
        <f t="shared" si="300"/>
        <v>0</v>
      </c>
      <c r="AE173" s="5">
        <f t="shared" si="301"/>
        <v>0</v>
      </c>
      <c r="AF173" s="5">
        <f t="shared" si="302"/>
        <v>0</v>
      </c>
      <c r="AG173" s="5">
        <f t="shared" si="303"/>
        <v>0</v>
      </c>
      <c r="AH173" s="5">
        <f t="shared" si="304"/>
        <v>0</v>
      </c>
      <c r="AI173" s="5">
        <f t="shared" si="305"/>
        <v>0</v>
      </c>
      <c r="AJ173" s="5">
        <f t="shared" si="306"/>
        <v>0</v>
      </c>
      <c r="AK173" s="5">
        <f t="shared" si="307"/>
        <v>0</v>
      </c>
      <c r="AL173" s="5">
        <f t="shared" si="308"/>
        <v>0</v>
      </c>
      <c r="AM173" s="5">
        <f t="shared" si="309"/>
        <v>0</v>
      </c>
      <c r="AN173" s="5">
        <f t="shared" si="310"/>
        <v>0</v>
      </c>
      <c r="AO173" s="5">
        <f t="shared" si="311"/>
        <v>0</v>
      </c>
      <c r="AP173" s="5">
        <f t="shared" si="312"/>
        <v>0</v>
      </c>
      <c r="AQ173" s="5">
        <f t="shared" si="313"/>
        <v>0</v>
      </c>
      <c r="AR173" s="5">
        <f t="shared" si="314"/>
        <v>0</v>
      </c>
      <c r="AS173" s="5">
        <f t="shared" si="315"/>
        <v>0</v>
      </c>
      <c r="AT173" s="5">
        <f t="shared" si="316"/>
        <v>0</v>
      </c>
      <c r="AU173" s="5">
        <f t="shared" si="317"/>
        <v>0</v>
      </c>
      <c r="AV173" s="5">
        <f t="shared" si="318"/>
        <v>0</v>
      </c>
      <c r="AW173" s="5">
        <f t="shared" si="319"/>
        <v>0</v>
      </c>
      <c r="AX173" s="5">
        <f t="shared" si="320"/>
        <v>0</v>
      </c>
      <c r="AY173" s="5">
        <f t="shared" si="321"/>
        <v>0</v>
      </c>
      <c r="AZ173" s="5">
        <f t="shared" si="322"/>
        <v>0</v>
      </c>
      <c r="BA173" s="5">
        <f t="shared" si="323"/>
        <v>0</v>
      </c>
      <c r="BB173" s="5">
        <f t="shared" si="324"/>
        <v>0</v>
      </c>
      <c r="BC173" s="5">
        <f t="shared" si="325"/>
        <v>0</v>
      </c>
      <c r="BD173" s="5">
        <f t="shared" si="326"/>
        <v>0</v>
      </c>
      <c r="BE173" s="5">
        <f t="shared" si="327"/>
        <v>0</v>
      </c>
      <c r="BF173" s="5">
        <f t="shared" si="328"/>
        <v>0</v>
      </c>
      <c r="BG173" s="5">
        <f t="shared" si="329"/>
        <v>0</v>
      </c>
      <c r="BH173" s="5">
        <f t="shared" si="330"/>
        <v>0</v>
      </c>
      <c r="BI173" s="32">
        <f t="shared" si="331"/>
        <v>0</v>
      </c>
    </row>
    <row r="174" spans="24:61" x14ac:dyDescent="0.25">
      <c r="X174" s="31"/>
      <c r="Y174" s="5">
        <f t="shared" si="332"/>
        <v>0</v>
      </c>
      <c r="Z174" s="5">
        <f t="shared" si="296"/>
        <v>0</v>
      </c>
      <c r="AA174" s="5">
        <f t="shared" si="297"/>
        <v>0</v>
      </c>
      <c r="AB174" s="5">
        <f t="shared" si="298"/>
        <v>0</v>
      </c>
      <c r="AC174" s="5">
        <f t="shared" si="299"/>
        <v>0</v>
      </c>
      <c r="AD174" s="5">
        <f t="shared" si="300"/>
        <v>0</v>
      </c>
      <c r="AE174" s="5">
        <f t="shared" si="301"/>
        <v>0</v>
      </c>
      <c r="AF174" s="5">
        <f t="shared" si="302"/>
        <v>0</v>
      </c>
      <c r="AG174" s="5">
        <f t="shared" si="303"/>
        <v>0</v>
      </c>
      <c r="AH174" s="5">
        <f t="shared" si="304"/>
        <v>0</v>
      </c>
      <c r="AI174" s="5">
        <f t="shared" si="305"/>
        <v>0</v>
      </c>
      <c r="AJ174" s="5">
        <f t="shared" si="306"/>
        <v>0</v>
      </c>
      <c r="AK174" s="5" t="str">
        <f t="shared" si="307"/>
        <v>ZAT 11</v>
      </c>
      <c r="AL174" s="5">
        <f t="shared" si="308"/>
        <v>0</v>
      </c>
      <c r="AM174" s="5">
        <f t="shared" si="309"/>
        <v>0</v>
      </c>
      <c r="AN174" s="5">
        <f t="shared" si="310"/>
        <v>0</v>
      </c>
      <c r="AO174" s="5">
        <f t="shared" si="311"/>
        <v>0</v>
      </c>
      <c r="AP174" s="5">
        <f t="shared" si="312"/>
        <v>0</v>
      </c>
      <c r="AQ174" s="5">
        <f t="shared" si="313"/>
        <v>0</v>
      </c>
      <c r="AR174" s="5">
        <f t="shared" si="314"/>
        <v>0</v>
      </c>
      <c r="AS174" s="5">
        <f t="shared" si="315"/>
        <v>0</v>
      </c>
      <c r="AT174" s="5">
        <f t="shared" si="316"/>
        <v>0</v>
      </c>
      <c r="AU174" s="5">
        <f t="shared" si="317"/>
        <v>0</v>
      </c>
      <c r="AV174" s="5">
        <f t="shared" si="318"/>
        <v>0</v>
      </c>
      <c r="AW174" s="5">
        <f t="shared" si="319"/>
        <v>0</v>
      </c>
      <c r="AX174" s="5">
        <f t="shared" si="320"/>
        <v>0</v>
      </c>
      <c r="AY174" s="5">
        <f t="shared" si="321"/>
        <v>0</v>
      </c>
      <c r="AZ174" s="5">
        <f t="shared" si="322"/>
        <v>0</v>
      </c>
      <c r="BA174" s="5">
        <f t="shared" si="323"/>
        <v>0</v>
      </c>
      <c r="BB174" s="5">
        <f t="shared" si="324"/>
        <v>0</v>
      </c>
      <c r="BC174" s="5">
        <f t="shared" si="325"/>
        <v>0</v>
      </c>
      <c r="BD174" s="5">
        <f t="shared" si="326"/>
        <v>0</v>
      </c>
      <c r="BE174" s="5">
        <f t="shared" si="327"/>
        <v>0</v>
      </c>
      <c r="BF174" s="5">
        <f t="shared" si="328"/>
        <v>0</v>
      </c>
      <c r="BG174" s="5">
        <f t="shared" si="329"/>
        <v>0</v>
      </c>
      <c r="BH174" s="5">
        <f t="shared" si="330"/>
        <v>0</v>
      </c>
      <c r="BI174" s="32">
        <f t="shared" si="331"/>
        <v>0</v>
      </c>
    </row>
    <row r="175" spans="24:61" x14ac:dyDescent="0.25">
      <c r="X175" s="31"/>
      <c r="Y175" s="5">
        <f t="shared" si="332"/>
        <v>0</v>
      </c>
      <c r="Z175" s="5">
        <f t="shared" si="296"/>
        <v>0</v>
      </c>
      <c r="AA175" s="5">
        <f t="shared" si="297"/>
        <v>0</v>
      </c>
      <c r="AB175" s="5">
        <f t="shared" si="298"/>
        <v>0</v>
      </c>
      <c r="AC175" s="5">
        <f t="shared" si="299"/>
        <v>0</v>
      </c>
      <c r="AD175" s="5">
        <f t="shared" si="300"/>
        <v>0</v>
      </c>
      <c r="AE175" s="5">
        <f t="shared" si="301"/>
        <v>0</v>
      </c>
      <c r="AF175" s="5">
        <f t="shared" si="302"/>
        <v>0</v>
      </c>
      <c r="AG175" s="5">
        <f t="shared" si="303"/>
        <v>0</v>
      </c>
      <c r="AH175" s="5">
        <f t="shared" si="304"/>
        <v>0</v>
      </c>
      <c r="AI175" s="5">
        <f t="shared" si="305"/>
        <v>0</v>
      </c>
      <c r="AJ175" s="5">
        <f t="shared" si="306"/>
        <v>0</v>
      </c>
      <c r="AK175" s="5">
        <f t="shared" si="307"/>
        <v>0</v>
      </c>
      <c r="AL175" s="5">
        <f t="shared" si="308"/>
        <v>0</v>
      </c>
      <c r="AM175" s="5">
        <f t="shared" si="309"/>
        <v>0</v>
      </c>
      <c r="AN175" s="5">
        <f t="shared" si="310"/>
        <v>0</v>
      </c>
      <c r="AO175" s="5">
        <f t="shared" si="311"/>
        <v>0</v>
      </c>
      <c r="AP175" s="5">
        <f t="shared" si="312"/>
        <v>0</v>
      </c>
      <c r="AQ175" s="5">
        <f t="shared" si="313"/>
        <v>0</v>
      </c>
      <c r="AR175" s="5">
        <f t="shared" si="314"/>
        <v>0</v>
      </c>
      <c r="AS175" s="5">
        <f t="shared" si="315"/>
        <v>0</v>
      </c>
      <c r="AT175" s="5">
        <f t="shared" si="316"/>
        <v>0</v>
      </c>
      <c r="AU175" s="5">
        <f t="shared" si="317"/>
        <v>0</v>
      </c>
      <c r="AV175" s="5">
        <f t="shared" si="318"/>
        <v>0</v>
      </c>
      <c r="AW175" s="5">
        <f t="shared" si="319"/>
        <v>0</v>
      </c>
      <c r="AX175" s="5">
        <f t="shared" si="320"/>
        <v>0</v>
      </c>
      <c r="AY175" s="5">
        <f t="shared" si="321"/>
        <v>0</v>
      </c>
      <c r="AZ175" s="5">
        <f t="shared" si="322"/>
        <v>0</v>
      </c>
      <c r="BA175" s="5">
        <f t="shared" si="323"/>
        <v>0</v>
      </c>
      <c r="BB175" s="5">
        <f t="shared" si="324"/>
        <v>0</v>
      </c>
      <c r="BC175" s="5">
        <f t="shared" si="325"/>
        <v>0</v>
      </c>
      <c r="BD175" s="5">
        <f t="shared" si="326"/>
        <v>0</v>
      </c>
      <c r="BE175" s="5">
        <f t="shared" si="327"/>
        <v>0</v>
      </c>
      <c r="BF175" s="5">
        <f t="shared" si="328"/>
        <v>0</v>
      </c>
      <c r="BG175" s="5">
        <f t="shared" si="329"/>
        <v>0</v>
      </c>
      <c r="BH175" s="5">
        <f t="shared" si="330"/>
        <v>0</v>
      </c>
      <c r="BI175" s="32">
        <f t="shared" si="331"/>
        <v>0</v>
      </c>
    </row>
    <row r="176" spans="24:61" x14ac:dyDescent="0.25">
      <c r="X176" s="31"/>
      <c r="Y176" s="5">
        <f t="shared" si="332"/>
        <v>0</v>
      </c>
      <c r="Z176" s="5">
        <f t="shared" si="296"/>
        <v>0</v>
      </c>
      <c r="AA176" s="5">
        <f t="shared" si="297"/>
        <v>0</v>
      </c>
      <c r="AB176" s="5">
        <f t="shared" si="298"/>
        <v>0</v>
      </c>
      <c r="AC176" s="5">
        <f t="shared" si="299"/>
        <v>0</v>
      </c>
      <c r="AD176" s="5">
        <f t="shared" si="300"/>
        <v>0</v>
      </c>
      <c r="AE176" s="5">
        <f t="shared" si="301"/>
        <v>0</v>
      </c>
      <c r="AF176" s="5">
        <f t="shared" si="302"/>
        <v>0</v>
      </c>
      <c r="AG176" s="5">
        <f t="shared" si="303"/>
        <v>0</v>
      </c>
      <c r="AH176" s="5">
        <f t="shared" si="304"/>
        <v>0</v>
      </c>
      <c r="AI176" s="5">
        <f t="shared" si="305"/>
        <v>0</v>
      </c>
      <c r="AJ176" s="5">
        <f t="shared" si="306"/>
        <v>0</v>
      </c>
      <c r="AK176" s="5">
        <f t="shared" si="307"/>
        <v>0</v>
      </c>
      <c r="AL176" s="5">
        <f t="shared" si="308"/>
        <v>0</v>
      </c>
      <c r="AM176" s="5">
        <f t="shared" si="309"/>
        <v>0</v>
      </c>
      <c r="AN176" s="5">
        <f t="shared" si="310"/>
        <v>0</v>
      </c>
      <c r="AO176" s="5">
        <f t="shared" si="311"/>
        <v>0</v>
      </c>
      <c r="AP176" s="5">
        <f t="shared" si="312"/>
        <v>0</v>
      </c>
      <c r="AQ176" s="5">
        <f t="shared" si="313"/>
        <v>0</v>
      </c>
      <c r="AR176" s="5">
        <f t="shared" si="314"/>
        <v>0</v>
      </c>
      <c r="AS176" s="5">
        <f t="shared" si="315"/>
        <v>0</v>
      </c>
      <c r="AT176" s="5">
        <f t="shared" si="316"/>
        <v>0</v>
      </c>
      <c r="AU176" s="5">
        <f t="shared" si="317"/>
        <v>0</v>
      </c>
      <c r="AV176" s="5">
        <f t="shared" si="318"/>
        <v>0</v>
      </c>
      <c r="AW176" s="5">
        <f t="shared" si="319"/>
        <v>0</v>
      </c>
      <c r="AX176" s="5">
        <f t="shared" si="320"/>
        <v>0</v>
      </c>
      <c r="AY176" s="5" t="str">
        <f t="shared" si="321"/>
        <v>ZAT 25</v>
      </c>
      <c r="AZ176" s="5">
        <f t="shared" si="322"/>
        <v>0</v>
      </c>
      <c r="BA176" s="5">
        <f t="shared" si="323"/>
        <v>0</v>
      </c>
      <c r="BB176" s="5">
        <f t="shared" si="324"/>
        <v>0</v>
      </c>
      <c r="BC176" s="5">
        <f t="shared" si="325"/>
        <v>0</v>
      </c>
      <c r="BD176" s="5">
        <f t="shared" si="326"/>
        <v>0</v>
      </c>
      <c r="BE176" s="5">
        <f t="shared" si="327"/>
        <v>0</v>
      </c>
      <c r="BF176" s="5">
        <f t="shared" si="328"/>
        <v>0</v>
      </c>
      <c r="BG176" s="5">
        <f t="shared" si="329"/>
        <v>0</v>
      </c>
      <c r="BH176" s="5">
        <f t="shared" si="330"/>
        <v>0</v>
      </c>
      <c r="BI176" s="32">
        <f t="shared" si="331"/>
        <v>0</v>
      </c>
    </row>
    <row r="177" spans="24:61" x14ac:dyDescent="0.25">
      <c r="X177" s="31"/>
      <c r="Y177" s="5">
        <f t="shared" si="332"/>
        <v>0</v>
      </c>
      <c r="Z177" s="5">
        <f t="shared" si="296"/>
        <v>0</v>
      </c>
      <c r="AA177" s="5">
        <f t="shared" si="297"/>
        <v>0</v>
      </c>
      <c r="AB177" s="5">
        <f t="shared" si="298"/>
        <v>0</v>
      </c>
      <c r="AC177" s="5">
        <f t="shared" si="299"/>
        <v>0</v>
      </c>
      <c r="AD177" s="5">
        <f t="shared" si="300"/>
        <v>0</v>
      </c>
      <c r="AE177" s="5">
        <f t="shared" si="301"/>
        <v>0</v>
      </c>
      <c r="AF177" s="5">
        <f t="shared" si="302"/>
        <v>0</v>
      </c>
      <c r="AG177" s="5">
        <f t="shared" si="303"/>
        <v>0</v>
      </c>
      <c r="AH177" s="5">
        <f t="shared" si="304"/>
        <v>0</v>
      </c>
      <c r="AI177" s="5">
        <f t="shared" si="305"/>
        <v>0</v>
      </c>
      <c r="AJ177" s="5">
        <f t="shared" si="306"/>
        <v>0</v>
      </c>
      <c r="AK177" s="5">
        <f t="shared" si="307"/>
        <v>0</v>
      </c>
      <c r="AL177" s="5">
        <f t="shared" si="308"/>
        <v>0</v>
      </c>
      <c r="AM177" s="5">
        <f t="shared" si="309"/>
        <v>0</v>
      </c>
      <c r="AN177" s="5">
        <f t="shared" si="310"/>
        <v>0</v>
      </c>
      <c r="AO177" s="5">
        <f t="shared" si="311"/>
        <v>0</v>
      </c>
      <c r="AP177" s="5">
        <f t="shared" si="312"/>
        <v>0</v>
      </c>
      <c r="AQ177" s="5">
        <f t="shared" si="313"/>
        <v>0</v>
      </c>
      <c r="AR177" s="5">
        <f t="shared" si="314"/>
        <v>0</v>
      </c>
      <c r="AS177" s="5">
        <f t="shared" si="315"/>
        <v>0</v>
      </c>
      <c r="AT177" s="5">
        <f t="shared" si="316"/>
        <v>0</v>
      </c>
      <c r="AU177" s="5">
        <f t="shared" si="317"/>
        <v>0</v>
      </c>
      <c r="AV177" s="5">
        <f t="shared" si="318"/>
        <v>0</v>
      </c>
      <c r="AW177" s="5">
        <f t="shared" si="319"/>
        <v>0</v>
      </c>
      <c r="AX177" s="5">
        <f t="shared" si="320"/>
        <v>0</v>
      </c>
      <c r="AY177" s="5">
        <f t="shared" si="321"/>
        <v>0</v>
      </c>
      <c r="AZ177" s="5">
        <f t="shared" si="322"/>
        <v>0</v>
      </c>
      <c r="BA177" s="5">
        <f t="shared" si="323"/>
        <v>0</v>
      </c>
      <c r="BB177" s="5">
        <f t="shared" si="324"/>
        <v>0</v>
      </c>
      <c r="BC177" s="5">
        <f t="shared" si="325"/>
        <v>0</v>
      </c>
      <c r="BD177" s="5">
        <f t="shared" si="326"/>
        <v>0</v>
      </c>
      <c r="BE177" s="5">
        <f t="shared" si="327"/>
        <v>0</v>
      </c>
      <c r="BF177" s="5">
        <f t="shared" si="328"/>
        <v>0</v>
      </c>
      <c r="BG177" s="5">
        <f t="shared" si="329"/>
        <v>0</v>
      </c>
      <c r="BH177" s="5">
        <f t="shared" si="330"/>
        <v>0</v>
      </c>
      <c r="BI177" s="32">
        <f t="shared" si="331"/>
        <v>0</v>
      </c>
    </row>
    <row r="178" spans="24:61" x14ac:dyDescent="0.25">
      <c r="X178" s="31"/>
      <c r="Y178" s="5">
        <f t="shared" si="332"/>
        <v>0</v>
      </c>
      <c r="Z178" s="5">
        <f t="shared" si="296"/>
        <v>0</v>
      </c>
      <c r="AA178" s="5">
        <f t="shared" si="297"/>
        <v>0</v>
      </c>
      <c r="AB178" s="5">
        <f t="shared" si="298"/>
        <v>0</v>
      </c>
      <c r="AC178" s="5">
        <f t="shared" si="299"/>
        <v>0</v>
      </c>
      <c r="AD178" s="5">
        <f t="shared" si="300"/>
        <v>0</v>
      </c>
      <c r="AE178" s="5">
        <f t="shared" si="301"/>
        <v>0</v>
      </c>
      <c r="AF178" s="5">
        <f t="shared" si="302"/>
        <v>0</v>
      </c>
      <c r="AG178" s="5">
        <f t="shared" si="303"/>
        <v>0</v>
      </c>
      <c r="AH178" s="5">
        <f t="shared" si="304"/>
        <v>0</v>
      </c>
      <c r="AI178" s="5">
        <f t="shared" si="305"/>
        <v>0</v>
      </c>
      <c r="AJ178" s="5">
        <f t="shared" si="306"/>
        <v>0</v>
      </c>
      <c r="AK178" s="5">
        <f t="shared" si="307"/>
        <v>0</v>
      </c>
      <c r="AL178" s="5">
        <f t="shared" si="308"/>
        <v>0</v>
      </c>
      <c r="AM178" s="5">
        <f t="shared" si="309"/>
        <v>0</v>
      </c>
      <c r="AN178" s="5">
        <f t="shared" si="310"/>
        <v>0</v>
      </c>
      <c r="AO178" s="5">
        <f t="shared" si="311"/>
        <v>0</v>
      </c>
      <c r="AP178" s="5">
        <f t="shared" si="312"/>
        <v>0</v>
      </c>
      <c r="AQ178" s="5">
        <f t="shared" si="313"/>
        <v>0</v>
      </c>
      <c r="AR178" s="5">
        <f t="shared" si="314"/>
        <v>0</v>
      </c>
      <c r="AS178" s="5">
        <f t="shared" si="315"/>
        <v>0</v>
      </c>
      <c r="AT178" s="5">
        <f t="shared" si="316"/>
        <v>0</v>
      </c>
      <c r="AU178" s="5">
        <f t="shared" si="317"/>
        <v>0</v>
      </c>
      <c r="AV178" s="5">
        <f t="shared" si="318"/>
        <v>0</v>
      </c>
      <c r="AW178" s="5">
        <f t="shared" si="319"/>
        <v>0</v>
      </c>
      <c r="AX178" s="5">
        <f t="shared" si="320"/>
        <v>0</v>
      </c>
      <c r="AY178" s="5">
        <f t="shared" si="321"/>
        <v>0</v>
      </c>
      <c r="AZ178" s="5">
        <f t="shared" si="322"/>
        <v>0</v>
      </c>
      <c r="BA178" s="5">
        <f t="shared" si="323"/>
        <v>0</v>
      </c>
      <c r="BB178" s="5">
        <f t="shared" si="324"/>
        <v>0</v>
      </c>
      <c r="BC178" s="5">
        <f t="shared" si="325"/>
        <v>0</v>
      </c>
      <c r="BD178" s="5">
        <f t="shared" si="326"/>
        <v>0</v>
      </c>
      <c r="BE178" s="5">
        <f t="shared" si="327"/>
        <v>0</v>
      </c>
      <c r="BF178" s="5">
        <f t="shared" si="328"/>
        <v>0</v>
      </c>
      <c r="BG178" s="5">
        <f t="shared" si="329"/>
        <v>0</v>
      </c>
      <c r="BH178" s="5">
        <f t="shared" si="330"/>
        <v>0</v>
      </c>
      <c r="BI178" s="32">
        <f t="shared" si="331"/>
        <v>0</v>
      </c>
    </row>
    <row r="179" spans="24:61" ht="15.75" thickBot="1" x14ac:dyDescent="0.3">
      <c r="X179" s="33"/>
      <c r="Y179" s="34">
        <f t="shared" si="332"/>
        <v>0</v>
      </c>
      <c r="Z179" s="34">
        <f t="shared" si="296"/>
        <v>0</v>
      </c>
      <c r="AA179" s="34">
        <f t="shared" si="297"/>
        <v>0</v>
      </c>
      <c r="AB179" s="34">
        <f t="shared" si="298"/>
        <v>0</v>
      </c>
      <c r="AC179" s="34">
        <f t="shared" si="299"/>
        <v>0</v>
      </c>
      <c r="AD179" s="34">
        <f t="shared" si="300"/>
        <v>0</v>
      </c>
      <c r="AE179" s="34">
        <f t="shared" si="301"/>
        <v>0</v>
      </c>
      <c r="AF179" s="34">
        <f t="shared" si="302"/>
        <v>0</v>
      </c>
      <c r="AG179" s="34">
        <f t="shared" si="303"/>
        <v>0</v>
      </c>
      <c r="AH179" s="34">
        <f t="shared" si="304"/>
        <v>0</v>
      </c>
      <c r="AI179" s="34">
        <f t="shared" si="305"/>
        <v>0</v>
      </c>
      <c r="AJ179" s="34">
        <f t="shared" si="306"/>
        <v>0</v>
      </c>
      <c r="AK179" s="34">
        <f t="shared" si="307"/>
        <v>0</v>
      </c>
      <c r="AL179" s="34">
        <f t="shared" si="308"/>
        <v>0</v>
      </c>
      <c r="AM179" s="34">
        <f t="shared" si="309"/>
        <v>0</v>
      </c>
      <c r="AN179" s="34">
        <f t="shared" si="310"/>
        <v>0</v>
      </c>
      <c r="AO179" s="34">
        <f t="shared" si="311"/>
        <v>0</v>
      </c>
      <c r="AP179" s="34">
        <f t="shared" si="312"/>
        <v>0</v>
      </c>
      <c r="AQ179" s="34">
        <f t="shared" si="313"/>
        <v>0</v>
      </c>
      <c r="AR179" s="34">
        <f t="shared" si="314"/>
        <v>0</v>
      </c>
      <c r="AS179" s="34">
        <f t="shared" si="315"/>
        <v>0</v>
      </c>
      <c r="AT179" s="34">
        <f t="shared" si="316"/>
        <v>0</v>
      </c>
      <c r="AU179" s="34">
        <f t="shared" si="317"/>
        <v>0</v>
      </c>
      <c r="AV179" s="34">
        <f t="shared" si="318"/>
        <v>0</v>
      </c>
      <c r="AW179" s="34">
        <f t="shared" si="319"/>
        <v>0</v>
      </c>
      <c r="AX179" s="34">
        <f t="shared" si="320"/>
        <v>0</v>
      </c>
      <c r="AY179" s="34">
        <f t="shared" si="321"/>
        <v>0</v>
      </c>
      <c r="AZ179" s="34">
        <f t="shared" si="322"/>
        <v>0</v>
      </c>
      <c r="BA179" s="34">
        <f t="shared" si="323"/>
        <v>0</v>
      </c>
      <c r="BB179" s="34">
        <f t="shared" si="324"/>
        <v>0</v>
      </c>
      <c r="BC179" s="34">
        <f t="shared" si="325"/>
        <v>0</v>
      </c>
      <c r="BD179" s="34">
        <f t="shared" si="326"/>
        <v>0</v>
      </c>
      <c r="BE179" s="34">
        <f t="shared" si="327"/>
        <v>0</v>
      </c>
      <c r="BF179" s="34">
        <f t="shared" si="328"/>
        <v>0</v>
      </c>
      <c r="BG179" s="34">
        <f t="shared" si="329"/>
        <v>0</v>
      </c>
      <c r="BH179" s="34">
        <f t="shared" si="330"/>
        <v>0</v>
      </c>
      <c r="BI179" s="36">
        <f t="shared" si="331"/>
        <v>0</v>
      </c>
    </row>
    <row r="180" spans="24:61" ht="16.5" thickTop="1" thickBot="1" x14ac:dyDescent="0.3"/>
    <row r="181" spans="24:61" ht="15.75" thickTop="1" x14ac:dyDescent="0.25">
      <c r="X181" s="43" t="s">
        <v>46</v>
      </c>
      <c r="Y181" s="80" t="str">
        <f>C1</f>
        <v>MA</v>
      </c>
      <c r="Z181" s="80" t="str">
        <f>F1</f>
        <v>DI</v>
      </c>
      <c r="AA181" s="80" t="str">
        <f>I1</f>
        <v>WOE 1</v>
      </c>
      <c r="AB181" s="80" t="str">
        <f>L1</f>
        <v>DON 2</v>
      </c>
      <c r="AC181" s="80" t="str">
        <f>O1</f>
        <v>VRIJ 3</v>
      </c>
      <c r="AD181" s="80" t="str">
        <f>R1</f>
        <v>ZAT 4</v>
      </c>
      <c r="AE181" s="80" t="str">
        <f>U1</f>
        <v>ZON 5</v>
      </c>
      <c r="AF181" s="80" t="str">
        <f>C21</f>
        <v>MA 6</v>
      </c>
      <c r="AG181" s="80" t="str">
        <f>F21</f>
        <v>DI 7</v>
      </c>
      <c r="AH181" s="80" t="str">
        <f>I21</f>
        <v>WOE 8</v>
      </c>
      <c r="AI181" s="80" t="str">
        <f>L21</f>
        <v>DON 9</v>
      </c>
      <c r="AJ181" s="80" t="str">
        <f>O21</f>
        <v>VRIJ 10</v>
      </c>
      <c r="AK181" s="80" t="str">
        <f>R21</f>
        <v>ZAT 11</v>
      </c>
      <c r="AL181" s="80" t="str">
        <f>U21</f>
        <v>ZON 12</v>
      </c>
      <c r="AM181" s="80" t="str">
        <f>C41</f>
        <v>MA 13</v>
      </c>
      <c r="AN181" s="80" t="str">
        <f>F41</f>
        <v>DI 14</v>
      </c>
      <c r="AO181" s="80" t="str">
        <f>I41</f>
        <v>WOE 15</v>
      </c>
      <c r="AP181" s="80" t="str">
        <f>L41</f>
        <v>DON 16</v>
      </c>
      <c r="AQ181" s="80" t="str">
        <f>O41</f>
        <v>VRIJ 17</v>
      </c>
      <c r="AR181" s="80" t="str">
        <f>R41</f>
        <v>ZAT 18</v>
      </c>
      <c r="AS181" s="80" t="str">
        <f>U41</f>
        <v>ZON 19</v>
      </c>
      <c r="AT181" s="80" t="str">
        <f>C61</f>
        <v>MA 20</v>
      </c>
      <c r="AU181" s="80" t="str">
        <f>F61</f>
        <v>DI 21</v>
      </c>
      <c r="AV181" s="80" t="str">
        <f>I61</f>
        <v>WOE 22</v>
      </c>
      <c r="AW181" s="80" t="str">
        <f>L61</f>
        <v>DON 23</v>
      </c>
      <c r="AX181" s="80" t="str">
        <f>O61</f>
        <v>VRIJ 24</v>
      </c>
      <c r="AY181" s="80" t="str">
        <f>R61</f>
        <v>ZAT 25</v>
      </c>
      <c r="AZ181" s="80" t="str">
        <f>U61</f>
        <v>ZON 26</v>
      </c>
      <c r="BA181" s="80" t="str">
        <f>C81</f>
        <v>MA 27</v>
      </c>
      <c r="BB181" s="80" t="str">
        <f>F81</f>
        <v>DI 28</v>
      </c>
      <c r="BC181" s="80" t="str">
        <f>I81</f>
        <v>WOE 29</v>
      </c>
      <c r="BD181" s="80" t="str">
        <f>L81</f>
        <v>DON 30</v>
      </c>
      <c r="BE181" s="80" t="str">
        <f>O81</f>
        <v xml:space="preserve">VRIJ </v>
      </c>
      <c r="BF181" s="80" t="str">
        <f>R81</f>
        <v xml:space="preserve">ZAT </v>
      </c>
      <c r="BG181" s="80" t="str">
        <f>U81</f>
        <v xml:space="preserve">ZON </v>
      </c>
      <c r="BH181" s="80" t="str">
        <f>C101</f>
        <v xml:space="preserve">MA </v>
      </c>
      <c r="BI181" s="81" t="str">
        <f>F101</f>
        <v xml:space="preserve">DI </v>
      </c>
    </row>
    <row r="182" spans="24:61" x14ac:dyDescent="0.25">
      <c r="X182" s="31"/>
      <c r="Y182" s="5">
        <f>IF(C2="Nienke",$C$1,)</f>
        <v>0</v>
      </c>
      <c r="Z182" s="5">
        <f t="shared" ref="Z182:Z199" si="333">IF(F2="Nienke",$F$1,0)</f>
        <v>0</v>
      </c>
      <c r="AA182" s="5">
        <f t="shared" ref="AA182:AA199" si="334">IF(I2="Nienke",$I$1,0)</f>
        <v>0</v>
      </c>
      <c r="AB182" s="5">
        <f t="shared" ref="AB182:AB199" si="335">IF(L2="Nienke",$L$1,0)</f>
        <v>0</v>
      </c>
      <c r="AC182" s="5">
        <f t="shared" ref="AC182:AC199" si="336">IF(O2="Nienke",$O$1,0)</f>
        <v>0</v>
      </c>
      <c r="AD182" s="5">
        <f t="shared" ref="AD182:AD199" si="337">IF(R2="Nienke",$R$1,0)</f>
        <v>0</v>
      </c>
      <c r="AE182" s="5">
        <f t="shared" ref="AE182:AE199" si="338">IF(U2="Nienke",$U$1,0)</f>
        <v>0</v>
      </c>
      <c r="AF182" s="5">
        <f t="shared" ref="AF182:AF199" si="339">IF(C22="Nienke",$C$21,0)</f>
        <v>0</v>
      </c>
      <c r="AG182" s="5">
        <f t="shared" ref="AG182:AG199" si="340">IF(F22="Nienke",$F$21,0)</f>
        <v>0</v>
      </c>
      <c r="AH182" s="5">
        <f t="shared" ref="AH182:AH199" si="341">IF(I22="Nienke",$I$21,0)</f>
        <v>0</v>
      </c>
      <c r="AI182" s="5">
        <f t="shared" ref="AI182:AI199" si="342">IF(L22="Nienke",$L$21,0)</f>
        <v>0</v>
      </c>
      <c r="AJ182" s="5">
        <f t="shared" ref="AJ182:AJ199" si="343">IF(O22="Nienke",$O$21,0)</f>
        <v>0</v>
      </c>
      <c r="AK182" s="5">
        <f t="shared" ref="AK182:AK199" si="344">IF(R22="Nienke",$R$21,0)</f>
        <v>0</v>
      </c>
      <c r="AL182" s="5">
        <f t="shared" ref="AL182:AL199" si="345">IF(U22="Nienke",$U$21,0)</f>
        <v>0</v>
      </c>
      <c r="AM182" s="5">
        <f t="shared" ref="AM182:AM199" si="346">IF(C42="Nienke",$C$41,0)</f>
        <v>0</v>
      </c>
      <c r="AN182" s="5">
        <f t="shared" ref="AN182:AN199" si="347">IF(F42="Nienke",$F$41,0)</f>
        <v>0</v>
      </c>
      <c r="AO182" s="5">
        <f t="shared" ref="AO182:AO199" si="348">IF(I42="Nienke",$I$41,0)</f>
        <v>0</v>
      </c>
      <c r="AP182" s="5">
        <f t="shared" ref="AP182:AP199" si="349">IF(L42="Nienke",$L$41,0)</f>
        <v>0</v>
      </c>
      <c r="AQ182" s="5">
        <f t="shared" ref="AQ182:AQ199" si="350">IF(O42="Nienke",$O$41,0)</f>
        <v>0</v>
      </c>
      <c r="AR182" s="5">
        <f t="shared" ref="AR182:AR199" si="351">IF(R42="Nienke",$R$41,0)</f>
        <v>0</v>
      </c>
      <c r="AS182" s="5">
        <f t="shared" ref="AS182:AS199" si="352">IF(U42="Nienke",$U$41,0)</f>
        <v>0</v>
      </c>
      <c r="AT182" s="5">
        <f t="shared" ref="AT182:AT199" si="353">IF(C62="Nienke",$C$61,0)</f>
        <v>0</v>
      </c>
      <c r="AU182" s="5">
        <f t="shared" ref="AU182:AU199" si="354">IF(F62="Nienke",$F$61,0)</f>
        <v>0</v>
      </c>
      <c r="AV182" s="5">
        <f t="shared" ref="AV182:AV199" si="355">IF(I62="Nienke",$I$61,0)</f>
        <v>0</v>
      </c>
      <c r="AW182" s="5">
        <f t="shared" ref="AW182:AW199" si="356">IF(L62="Nienke",$L$61,0)</f>
        <v>0</v>
      </c>
      <c r="AX182" s="5">
        <f t="shared" ref="AX182:AX199" si="357">IF(O62="Nienke",$O$61,0)</f>
        <v>0</v>
      </c>
      <c r="AY182" s="5">
        <f t="shared" ref="AY182:AY199" si="358">IF(R62="Nienke",$R$61,0)</f>
        <v>0</v>
      </c>
      <c r="AZ182" s="5">
        <f t="shared" ref="AZ182:AZ199" si="359">IF(U62="Nienke",$U$61,0)</f>
        <v>0</v>
      </c>
      <c r="BA182" s="5">
        <f t="shared" ref="BA182:BA199" si="360">IF(C82="Nienke",$C$81,0)</f>
        <v>0</v>
      </c>
      <c r="BB182" s="5">
        <f t="shared" ref="BB182:BB199" si="361">IF(F82="Nienke",$F$81,0)</f>
        <v>0</v>
      </c>
      <c r="BC182" s="5">
        <f t="shared" ref="BC182:BC199" si="362">IF(I82="Nienke",$I$81,0)</f>
        <v>0</v>
      </c>
      <c r="BD182" s="5">
        <f t="shared" ref="BD182:BD199" si="363">IF(L82="Nienke",$L$81,0)</f>
        <v>0</v>
      </c>
      <c r="BE182" s="5">
        <f t="shared" ref="BE182:BE199" si="364">IF(O82="Nienke",$O$81,0)</f>
        <v>0</v>
      </c>
      <c r="BF182" s="5">
        <f t="shared" ref="BF182:BF199" si="365">IF(R82="Nienke",$R$81,0)</f>
        <v>0</v>
      </c>
      <c r="BG182" s="5">
        <f t="shared" ref="BG182:BG199" si="366">IF(U82="Nienke",U$81,0)</f>
        <v>0</v>
      </c>
      <c r="BH182" s="5">
        <f t="shared" ref="BH182:BH199" si="367">IF(C102="Nienke",$C$101,0)</f>
        <v>0</v>
      </c>
      <c r="BI182" s="32">
        <f t="shared" ref="BI182:BI199" si="368">IF(F102="Nienke",$F$101,0)</f>
        <v>0</v>
      </c>
    </row>
    <row r="183" spans="24:61" x14ac:dyDescent="0.25">
      <c r="X183" s="31"/>
      <c r="Y183" s="5">
        <f t="shared" ref="Y183:Y199" si="369">IF(C3="Nienke",$C$1,0)</f>
        <v>0</v>
      </c>
      <c r="Z183" s="5">
        <f t="shared" si="333"/>
        <v>0</v>
      </c>
      <c r="AA183" s="5">
        <f t="shared" si="334"/>
        <v>0</v>
      </c>
      <c r="AB183" s="5">
        <f t="shared" si="335"/>
        <v>0</v>
      </c>
      <c r="AC183" s="5">
        <f t="shared" si="336"/>
        <v>0</v>
      </c>
      <c r="AD183" s="5">
        <f t="shared" si="337"/>
        <v>0</v>
      </c>
      <c r="AE183" s="5">
        <f t="shared" si="338"/>
        <v>0</v>
      </c>
      <c r="AF183" s="5">
        <f t="shared" si="339"/>
        <v>0</v>
      </c>
      <c r="AG183" s="5">
        <f t="shared" si="340"/>
        <v>0</v>
      </c>
      <c r="AH183" s="5">
        <f t="shared" si="341"/>
        <v>0</v>
      </c>
      <c r="AI183" s="5">
        <f t="shared" si="342"/>
        <v>0</v>
      </c>
      <c r="AJ183" s="5">
        <f t="shared" si="343"/>
        <v>0</v>
      </c>
      <c r="AK183" s="5">
        <f t="shared" si="344"/>
        <v>0</v>
      </c>
      <c r="AL183" s="5">
        <f t="shared" si="345"/>
        <v>0</v>
      </c>
      <c r="AM183" s="5">
        <f t="shared" si="346"/>
        <v>0</v>
      </c>
      <c r="AN183" s="5">
        <f t="shared" si="347"/>
        <v>0</v>
      </c>
      <c r="AO183" s="5">
        <f t="shared" si="348"/>
        <v>0</v>
      </c>
      <c r="AP183" s="5">
        <f t="shared" si="349"/>
        <v>0</v>
      </c>
      <c r="AQ183" s="5">
        <f t="shared" si="350"/>
        <v>0</v>
      </c>
      <c r="AR183" s="5">
        <f t="shared" si="351"/>
        <v>0</v>
      </c>
      <c r="AS183" s="5">
        <f t="shared" si="352"/>
        <v>0</v>
      </c>
      <c r="AT183" s="5">
        <f t="shared" si="353"/>
        <v>0</v>
      </c>
      <c r="AU183" s="5">
        <f t="shared" si="354"/>
        <v>0</v>
      </c>
      <c r="AV183" s="5">
        <f t="shared" si="355"/>
        <v>0</v>
      </c>
      <c r="AW183" s="5">
        <f t="shared" si="356"/>
        <v>0</v>
      </c>
      <c r="AX183" s="5">
        <f t="shared" si="357"/>
        <v>0</v>
      </c>
      <c r="AY183" s="5">
        <f t="shared" si="358"/>
        <v>0</v>
      </c>
      <c r="AZ183" s="5">
        <f t="shared" si="359"/>
        <v>0</v>
      </c>
      <c r="BA183" s="5">
        <f t="shared" si="360"/>
        <v>0</v>
      </c>
      <c r="BB183" s="5">
        <f t="shared" si="361"/>
        <v>0</v>
      </c>
      <c r="BC183" s="5">
        <f t="shared" si="362"/>
        <v>0</v>
      </c>
      <c r="BD183" s="5">
        <f t="shared" si="363"/>
        <v>0</v>
      </c>
      <c r="BE183" s="5">
        <f t="shared" si="364"/>
        <v>0</v>
      </c>
      <c r="BF183" s="5">
        <f t="shared" si="365"/>
        <v>0</v>
      </c>
      <c r="BG183" s="5">
        <f t="shared" si="366"/>
        <v>0</v>
      </c>
      <c r="BH183" s="5">
        <f t="shared" si="367"/>
        <v>0</v>
      </c>
      <c r="BI183" s="32">
        <f t="shared" si="368"/>
        <v>0</v>
      </c>
    </row>
    <row r="184" spans="24:61" x14ac:dyDescent="0.25">
      <c r="X184" s="31"/>
      <c r="Y184" s="5">
        <f t="shared" si="369"/>
        <v>0</v>
      </c>
      <c r="Z184" s="5">
        <f t="shared" si="333"/>
        <v>0</v>
      </c>
      <c r="AA184" s="5">
        <f t="shared" si="334"/>
        <v>0</v>
      </c>
      <c r="AB184" s="5">
        <f t="shared" si="335"/>
        <v>0</v>
      </c>
      <c r="AC184" s="5">
        <f t="shared" si="336"/>
        <v>0</v>
      </c>
      <c r="AD184" s="5">
        <f t="shared" si="337"/>
        <v>0</v>
      </c>
      <c r="AE184" s="5">
        <f t="shared" si="338"/>
        <v>0</v>
      </c>
      <c r="AF184" s="5">
        <f t="shared" si="339"/>
        <v>0</v>
      </c>
      <c r="AG184" s="5">
        <f t="shared" si="340"/>
        <v>0</v>
      </c>
      <c r="AH184" s="5">
        <f t="shared" si="341"/>
        <v>0</v>
      </c>
      <c r="AI184" s="5">
        <f t="shared" si="342"/>
        <v>0</v>
      </c>
      <c r="AJ184" s="5">
        <f t="shared" si="343"/>
        <v>0</v>
      </c>
      <c r="AK184" s="5">
        <f t="shared" si="344"/>
        <v>0</v>
      </c>
      <c r="AL184" s="5">
        <f t="shared" si="345"/>
        <v>0</v>
      </c>
      <c r="AM184" s="5">
        <f t="shared" si="346"/>
        <v>0</v>
      </c>
      <c r="AN184" s="5">
        <f t="shared" si="347"/>
        <v>0</v>
      </c>
      <c r="AO184" s="5">
        <f t="shared" si="348"/>
        <v>0</v>
      </c>
      <c r="AP184" s="5">
        <f t="shared" si="349"/>
        <v>0</v>
      </c>
      <c r="AQ184" s="5">
        <f t="shared" si="350"/>
        <v>0</v>
      </c>
      <c r="AR184" s="5">
        <f t="shared" si="351"/>
        <v>0</v>
      </c>
      <c r="AS184" s="5">
        <f t="shared" si="352"/>
        <v>0</v>
      </c>
      <c r="AT184" s="5">
        <f t="shared" si="353"/>
        <v>0</v>
      </c>
      <c r="AU184" s="5">
        <f t="shared" si="354"/>
        <v>0</v>
      </c>
      <c r="AV184" s="5">
        <f t="shared" si="355"/>
        <v>0</v>
      </c>
      <c r="AW184" s="5">
        <f t="shared" si="356"/>
        <v>0</v>
      </c>
      <c r="AX184" s="5">
        <f t="shared" si="357"/>
        <v>0</v>
      </c>
      <c r="AY184" s="5">
        <f t="shared" si="358"/>
        <v>0</v>
      </c>
      <c r="AZ184" s="5">
        <f t="shared" si="359"/>
        <v>0</v>
      </c>
      <c r="BA184" s="5">
        <f t="shared" si="360"/>
        <v>0</v>
      </c>
      <c r="BB184" s="5">
        <f t="shared" si="361"/>
        <v>0</v>
      </c>
      <c r="BC184" s="5">
        <f t="shared" si="362"/>
        <v>0</v>
      </c>
      <c r="BD184" s="5">
        <f t="shared" si="363"/>
        <v>0</v>
      </c>
      <c r="BE184" s="5">
        <f t="shared" si="364"/>
        <v>0</v>
      </c>
      <c r="BF184" s="5">
        <f t="shared" si="365"/>
        <v>0</v>
      </c>
      <c r="BG184" s="5">
        <f t="shared" si="366"/>
        <v>0</v>
      </c>
      <c r="BH184" s="5">
        <f t="shared" si="367"/>
        <v>0</v>
      </c>
      <c r="BI184" s="32">
        <f t="shared" si="368"/>
        <v>0</v>
      </c>
    </row>
    <row r="185" spans="24:61" x14ac:dyDescent="0.25">
      <c r="X185" s="31"/>
      <c r="Y185" s="5">
        <f t="shared" si="369"/>
        <v>0</v>
      </c>
      <c r="Z185" s="5">
        <f t="shared" si="333"/>
        <v>0</v>
      </c>
      <c r="AA185" s="5">
        <f t="shared" si="334"/>
        <v>0</v>
      </c>
      <c r="AB185" s="5">
        <f t="shared" si="335"/>
        <v>0</v>
      </c>
      <c r="AC185" s="5">
        <f t="shared" si="336"/>
        <v>0</v>
      </c>
      <c r="AD185" s="5">
        <f t="shared" si="337"/>
        <v>0</v>
      </c>
      <c r="AE185" s="5">
        <f t="shared" si="338"/>
        <v>0</v>
      </c>
      <c r="AF185" s="5">
        <f t="shared" si="339"/>
        <v>0</v>
      </c>
      <c r="AG185" s="5">
        <f t="shared" si="340"/>
        <v>0</v>
      </c>
      <c r="AH185" s="5">
        <f t="shared" si="341"/>
        <v>0</v>
      </c>
      <c r="AI185" s="5">
        <f t="shared" si="342"/>
        <v>0</v>
      </c>
      <c r="AJ185" s="5">
        <f t="shared" si="343"/>
        <v>0</v>
      </c>
      <c r="AK185" s="5">
        <f t="shared" si="344"/>
        <v>0</v>
      </c>
      <c r="AL185" s="5">
        <f t="shared" si="345"/>
        <v>0</v>
      </c>
      <c r="AM185" s="5">
        <f t="shared" si="346"/>
        <v>0</v>
      </c>
      <c r="AN185" s="5">
        <f t="shared" si="347"/>
        <v>0</v>
      </c>
      <c r="AO185" s="5">
        <f t="shared" si="348"/>
        <v>0</v>
      </c>
      <c r="AP185" s="5">
        <f t="shared" si="349"/>
        <v>0</v>
      </c>
      <c r="AQ185" s="5">
        <f t="shared" si="350"/>
        <v>0</v>
      </c>
      <c r="AR185" s="5">
        <f t="shared" si="351"/>
        <v>0</v>
      </c>
      <c r="AS185" s="5">
        <f t="shared" si="352"/>
        <v>0</v>
      </c>
      <c r="AT185" s="5">
        <f t="shared" si="353"/>
        <v>0</v>
      </c>
      <c r="AU185" s="5">
        <f t="shared" si="354"/>
        <v>0</v>
      </c>
      <c r="AV185" s="5">
        <f t="shared" si="355"/>
        <v>0</v>
      </c>
      <c r="AW185" s="5">
        <f t="shared" si="356"/>
        <v>0</v>
      </c>
      <c r="AX185" s="5">
        <f t="shared" si="357"/>
        <v>0</v>
      </c>
      <c r="AY185" s="5">
        <f t="shared" si="358"/>
        <v>0</v>
      </c>
      <c r="AZ185" s="5" t="str">
        <f t="shared" si="359"/>
        <v>ZON 26</v>
      </c>
      <c r="BA185" s="5">
        <f t="shared" si="360"/>
        <v>0</v>
      </c>
      <c r="BB185" s="5">
        <f t="shared" si="361"/>
        <v>0</v>
      </c>
      <c r="BC185" s="5">
        <f t="shared" si="362"/>
        <v>0</v>
      </c>
      <c r="BD185" s="5">
        <f t="shared" si="363"/>
        <v>0</v>
      </c>
      <c r="BE185" s="5">
        <f t="shared" si="364"/>
        <v>0</v>
      </c>
      <c r="BF185" s="5">
        <f t="shared" si="365"/>
        <v>0</v>
      </c>
      <c r="BG185" s="5">
        <f t="shared" si="366"/>
        <v>0</v>
      </c>
      <c r="BH185" s="5">
        <f t="shared" si="367"/>
        <v>0</v>
      </c>
      <c r="BI185" s="32">
        <f t="shared" si="368"/>
        <v>0</v>
      </c>
    </row>
    <row r="186" spans="24:61" x14ac:dyDescent="0.25">
      <c r="X186" s="31"/>
      <c r="Y186" s="5">
        <f t="shared" si="369"/>
        <v>0</v>
      </c>
      <c r="Z186" s="5">
        <f t="shared" si="333"/>
        <v>0</v>
      </c>
      <c r="AA186" s="5">
        <f t="shared" si="334"/>
        <v>0</v>
      </c>
      <c r="AB186" s="5">
        <f t="shared" si="335"/>
        <v>0</v>
      </c>
      <c r="AC186" s="5">
        <f t="shared" si="336"/>
        <v>0</v>
      </c>
      <c r="AD186" s="5">
        <f t="shared" si="337"/>
        <v>0</v>
      </c>
      <c r="AE186" s="5">
        <f t="shared" si="338"/>
        <v>0</v>
      </c>
      <c r="AF186" s="5">
        <f t="shared" si="339"/>
        <v>0</v>
      </c>
      <c r="AG186" s="5">
        <f t="shared" si="340"/>
        <v>0</v>
      </c>
      <c r="AH186" s="5">
        <f t="shared" si="341"/>
        <v>0</v>
      </c>
      <c r="AI186" s="5">
        <f t="shared" si="342"/>
        <v>0</v>
      </c>
      <c r="AJ186" s="5">
        <f t="shared" si="343"/>
        <v>0</v>
      </c>
      <c r="AK186" s="5">
        <f t="shared" si="344"/>
        <v>0</v>
      </c>
      <c r="AL186" s="5">
        <f t="shared" si="345"/>
        <v>0</v>
      </c>
      <c r="AM186" s="5">
        <f t="shared" si="346"/>
        <v>0</v>
      </c>
      <c r="AN186" s="5">
        <f t="shared" si="347"/>
        <v>0</v>
      </c>
      <c r="AO186" s="5">
        <f t="shared" si="348"/>
        <v>0</v>
      </c>
      <c r="AP186" s="5">
        <f t="shared" si="349"/>
        <v>0</v>
      </c>
      <c r="AQ186" s="5">
        <f t="shared" si="350"/>
        <v>0</v>
      </c>
      <c r="AR186" s="5">
        <f t="shared" si="351"/>
        <v>0</v>
      </c>
      <c r="AS186" s="5">
        <f t="shared" si="352"/>
        <v>0</v>
      </c>
      <c r="AT186" s="5">
        <f t="shared" si="353"/>
        <v>0</v>
      </c>
      <c r="AU186" s="5">
        <f t="shared" si="354"/>
        <v>0</v>
      </c>
      <c r="AV186" s="5">
        <f t="shared" si="355"/>
        <v>0</v>
      </c>
      <c r="AW186" s="5">
        <f t="shared" si="356"/>
        <v>0</v>
      </c>
      <c r="AX186" s="5">
        <f t="shared" si="357"/>
        <v>0</v>
      </c>
      <c r="AY186" s="5">
        <f t="shared" si="358"/>
        <v>0</v>
      </c>
      <c r="AZ186" s="5">
        <f t="shared" si="359"/>
        <v>0</v>
      </c>
      <c r="BA186" s="5">
        <f t="shared" si="360"/>
        <v>0</v>
      </c>
      <c r="BB186" s="5">
        <f t="shared" si="361"/>
        <v>0</v>
      </c>
      <c r="BC186" s="5">
        <f t="shared" si="362"/>
        <v>0</v>
      </c>
      <c r="BD186" s="5">
        <f t="shared" si="363"/>
        <v>0</v>
      </c>
      <c r="BE186" s="5">
        <f t="shared" si="364"/>
        <v>0</v>
      </c>
      <c r="BF186" s="5">
        <f t="shared" si="365"/>
        <v>0</v>
      </c>
      <c r="BG186" s="5">
        <f t="shared" si="366"/>
        <v>0</v>
      </c>
      <c r="BH186" s="5">
        <f t="shared" si="367"/>
        <v>0</v>
      </c>
      <c r="BI186" s="32">
        <f t="shared" si="368"/>
        <v>0</v>
      </c>
    </row>
    <row r="187" spans="24:61" x14ac:dyDescent="0.25">
      <c r="X187" s="31"/>
      <c r="Y187" s="5">
        <f t="shared" si="369"/>
        <v>0</v>
      </c>
      <c r="Z187" s="5">
        <f t="shared" si="333"/>
        <v>0</v>
      </c>
      <c r="AA187" s="5">
        <f t="shared" si="334"/>
        <v>0</v>
      </c>
      <c r="AB187" s="5">
        <f t="shared" si="335"/>
        <v>0</v>
      </c>
      <c r="AC187" s="5">
        <f t="shared" si="336"/>
        <v>0</v>
      </c>
      <c r="AD187" s="5">
        <f t="shared" si="337"/>
        <v>0</v>
      </c>
      <c r="AE187" s="5">
        <f t="shared" si="338"/>
        <v>0</v>
      </c>
      <c r="AF187" s="5">
        <f t="shared" si="339"/>
        <v>0</v>
      </c>
      <c r="AG187" s="5">
        <f t="shared" si="340"/>
        <v>0</v>
      </c>
      <c r="AH187" s="5">
        <f t="shared" si="341"/>
        <v>0</v>
      </c>
      <c r="AI187" s="5">
        <f t="shared" si="342"/>
        <v>0</v>
      </c>
      <c r="AJ187" s="5">
        <f t="shared" si="343"/>
        <v>0</v>
      </c>
      <c r="AK187" s="5">
        <f t="shared" si="344"/>
        <v>0</v>
      </c>
      <c r="AL187" s="5">
        <f t="shared" si="345"/>
        <v>0</v>
      </c>
      <c r="AM187" s="5">
        <f t="shared" si="346"/>
        <v>0</v>
      </c>
      <c r="AN187" s="5">
        <f t="shared" si="347"/>
        <v>0</v>
      </c>
      <c r="AO187" s="5">
        <f t="shared" si="348"/>
        <v>0</v>
      </c>
      <c r="AP187" s="5">
        <f t="shared" si="349"/>
        <v>0</v>
      </c>
      <c r="AQ187" s="5">
        <f t="shared" si="350"/>
        <v>0</v>
      </c>
      <c r="AR187" s="5">
        <f t="shared" si="351"/>
        <v>0</v>
      </c>
      <c r="AS187" s="5">
        <f t="shared" si="352"/>
        <v>0</v>
      </c>
      <c r="AT187" s="5">
        <f t="shared" si="353"/>
        <v>0</v>
      </c>
      <c r="AU187" s="5">
        <f t="shared" si="354"/>
        <v>0</v>
      </c>
      <c r="AV187" s="5">
        <f t="shared" si="355"/>
        <v>0</v>
      </c>
      <c r="AW187" s="5">
        <f t="shared" si="356"/>
        <v>0</v>
      </c>
      <c r="AX187" s="5">
        <f t="shared" si="357"/>
        <v>0</v>
      </c>
      <c r="AY187" s="5">
        <f t="shared" si="358"/>
        <v>0</v>
      </c>
      <c r="AZ187" s="5">
        <f t="shared" si="359"/>
        <v>0</v>
      </c>
      <c r="BA187" s="5">
        <f t="shared" si="360"/>
        <v>0</v>
      </c>
      <c r="BB187" s="5">
        <f t="shared" si="361"/>
        <v>0</v>
      </c>
      <c r="BC187" s="5">
        <f t="shared" si="362"/>
        <v>0</v>
      </c>
      <c r="BD187" s="5">
        <f t="shared" si="363"/>
        <v>0</v>
      </c>
      <c r="BE187" s="5">
        <f t="shared" si="364"/>
        <v>0</v>
      </c>
      <c r="BF187" s="5">
        <f t="shared" si="365"/>
        <v>0</v>
      </c>
      <c r="BG187" s="5">
        <f t="shared" si="366"/>
        <v>0</v>
      </c>
      <c r="BH187" s="5">
        <f t="shared" si="367"/>
        <v>0</v>
      </c>
      <c r="BI187" s="32">
        <f t="shared" si="368"/>
        <v>0</v>
      </c>
    </row>
    <row r="188" spans="24:61" x14ac:dyDescent="0.25">
      <c r="X188" s="31"/>
      <c r="Y188" s="5">
        <f t="shared" si="369"/>
        <v>0</v>
      </c>
      <c r="Z188" s="5">
        <f t="shared" si="333"/>
        <v>0</v>
      </c>
      <c r="AA188" s="5">
        <f t="shared" si="334"/>
        <v>0</v>
      </c>
      <c r="AB188" s="5">
        <f t="shared" si="335"/>
        <v>0</v>
      </c>
      <c r="AC188" s="5">
        <f t="shared" si="336"/>
        <v>0</v>
      </c>
      <c r="AD188" s="5">
        <f t="shared" si="337"/>
        <v>0</v>
      </c>
      <c r="AE188" s="5">
        <f t="shared" si="338"/>
        <v>0</v>
      </c>
      <c r="AF188" s="5">
        <f t="shared" si="339"/>
        <v>0</v>
      </c>
      <c r="AG188" s="5">
        <f t="shared" si="340"/>
        <v>0</v>
      </c>
      <c r="AH188" s="5">
        <f t="shared" si="341"/>
        <v>0</v>
      </c>
      <c r="AI188" s="5">
        <f t="shared" si="342"/>
        <v>0</v>
      </c>
      <c r="AJ188" s="5">
        <f t="shared" si="343"/>
        <v>0</v>
      </c>
      <c r="AK188" s="5">
        <f t="shared" si="344"/>
        <v>0</v>
      </c>
      <c r="AL188" s="5">
        <f t="shared" si="345"/>
        <v>0</v>
      </c>
      <c r="AM188" s="5">
        <f t="shared" si="346"/>
        <v>0</v>
      </c>
      <c r="AN188" s="5">
        <f t="shared" si="347"/>
        <v>0</v>
      </c>
      <c r="AO188" s="5">
        <f t="shared" si="348"/>
        <v>0</v>
      </c>
      <c r="AP188" s="5">
        <f t="shared" si="349"/>
        <v>0</v>
      </c>
      <c r="AQ188" s="5">
        <f t="shared" si="350"/>
        <v>0</v>
      </c>
      <c r="AR188" s="5">
        <f t="shared" si="351"/>
        <v>0</v>
      </c>
      <c r="AS188" s="5">
        <f t="shared" si="352"/>
        <v>0</v>
      </c>
      <c r="AT188" s="5">
        <f t="shared" si="353"/>
        <v>0</v>
      </c>
      <c r="AU188" s="5">
        <f t="shared" si="354"/>
        <v>0</v>
      </c>
      <c r="AV188" s="5">
        <f t="shared" si="355"/>
        <v>0</v>
      </c>
      <c r="AW188" s="5">
        <f t="shared" si="356"/>
        <v>0</v>
      </c>
      <c r="AX188" s="5">
        <f t="shared" si="357"/>
        <v>0</v>
      </c>
      <c r="AY188" s="5">
        <f t="shared" si="358"/>
        <v>0</v>
      </c>
      <c r="AZ188" s="5">
        <f t="shared" si="359"/>
        <v>0</v>
      </c>
      <c r="BA188" s="5">
        <f t="shared" si="360"/>
        <v>0</v>
      </c>
      <c r="BB188" s="5">
        <f t="shared" si="361"/>
        <v>0</v>
      </c>
      <c r="BC188" s="5">
        <f t="shared" si="362"/>
        <v>0</v>
      </c>
      <c r="BD188" s="5">
        <f t="shared" si="363"/>
        <v>0</v>
      </c>
      <c r="BE188" s="5">
        <f t="shared" si="364"/>
        <v>0</v>
      </c>
      <c r="BF188" s="5">
        <f t="shared" si="365"/>
        <v>0</v>
      </c>
      <c r="BG188" s="5">
        <f t="shared" si="366"/>
        <v>0</v>
      </c>
      <c r="BH188" s="5">
        <f t="shared" si="367"/>
        <v>0</v>
      </c>
      <c r="BI188" s="32">
        <f t="shared" si="368"/>
        <v>0</v>
      </c>
    </row>
    <row r="189" spans="24:61" x14ac:dyDescent="0.25">
      <c r="X189" s="31"/>
      <c r="Y189" s="5">
        <f t="shared" si="369"/>
        <v>0</v>
      </c>
      <c r="Z189" s="5">
        <f t="shared" si="333"/>
        <v>0</v>
      </c>
      <c r="AA189" s="5">
        <f t="shared" si="334"/>
        <v>0</v>
      </c>
      <c r="AB189" s="5">
        <f t="shared" si="335"/>
        <v>0</v>
      </c>
      <c r="AC189" s="5">
        <f t="shared" si="336"/>
        <v>0</v>
      </c>
      <c r="AD189" s="5">
        <f t="shared" si="337"/>
        <v>0</v>
      </c>
      <c r="AE189" s="5">
        <f t="shared" si="338"/>
        <v>0</v>
      </c>
      <c r="AF189" s="5">
        <f t="shared" si="339"/>
        <v>0</v>
      </c>
      <c r="AG189" s="5">
        <f t="shared" si="340"/>
        <v>0</v>
      </c>
      <c r="AH189" s="5">
        <f t="shared" si="341"/>
        <v>0</v>
      </c>
      <c r="AI189" s="5">
        <f t="shared" si="342"/>
        <v>0</v>
      </c>
      <c r="AJ189" s="5">
        <f t="shared" si="343"/>
        <v>0</v>
      </c>
      <c r="AK189" s="5">
        <f t="shared" si="344"/>
        <v>0</v>
      </c>
      <c r="AL189" s="5">
        <f t="shared" si="345"/>
        <v>0</v>
      </c>
      <c r="AM189" s="5">
        <f t="shared" si="346"/>
        <v>0</v>
      </c>
      <c r="AN189" s="5">
        <f t="shared" si="347"/>
        <v>0</v>
      </c>
      <c r="AO189" s="5">
        <f t="shared" si="348"/>
        <v>0</v>
      </c>
      <c r="AP189" s="5">
        <f t="shared" si="349"/>
        <v>0</v>
      </c>
      <c r="AQ189" s="5">
        <f t="shared" si="350"/>
        <v>0</v>
      </c>
      <c r="AR189" s="5">
        <f t="shared" si="351"/>
        <v>0</v>
      </c>
      <c r="AS189" s="5">
        <f t="shared" si="352"/>
        <v>0</v>
      </c>
      <c r="AT189" s="5">
        <f t="shared" si="353"/>
        <v>0</v>
      </c>
      <c r="AU189" s="5">
        <f t="shared" si="354"/>
        <v>0</v>
      </c>
      <c r="AV189" s="5">
        <f t="shared" si="355"/>
        <v>0</v>
      </c>
      <c r="AW189" s="5">
        <f t="shared" si="356"/>
        <v>0</v>
      </c>
      <c r="AX189" s="5">
        <f t="shared" si="357"/>
        <v>0</v>
      </c>
      <c r="AY189" s="5">
        <f t="shared" si="358"/>
        <v>0</v>
      </c>
      <c r="AZ189" s="5">
        <f t="shared" si="359"/>
        <v>0</v>
      </c>
      <c r="BA189" s="5">
        <f t="shared" si="360"/>
        <v>0</v>
      </c>
      <c r="BB189" s="5">
        <f t="shared" si="361"/>
        <v>0</v>
      </c>
      <c r="BC189" s="5">
        <f t="shared" si="362"/>
        <v>0</v>
      </c>
      <c r="BD189" s="5">
        <f t="shared" si="363"/>
        <v>0</v>
      </c>
      <c r="BE189" s="5">
        <f t="shared" si="364"/>
        <v>0</v>
      </c>
      <c r="BF189" s="5">
        <f t="shared" si="365"/>
        <v>0</v>
      </c>
      <c r="BG189" s="5">
        <f t="shared" si="366"/>
        <v>0</v>
      </c>
      <c r="BH189" s="5">
        <f t="shared" si="367"/>
        <v>0</v>
      </c>
      <c r="BI189" s="32">
        <f t="shared" si="368"/>
        <v>0</v>
      </c>
    </row>
    <row r="190" spans="24:61" x14ac:dyDescent="0.25">
      <c r="X190" s="31"/>
      <c r="Y190" s="5">
        <f t="shared" si="369"/>
        <v>0</v>
      </c>
      <c r="Z190" s="5">
        <f t="shared" si="333"/>
        <v>0</v>
      </c>
      <c r="AA190" s="5">
        <f t="shared" si="334"/>
        <v>0</v>
      </c>
      <c r="AB190" s="5">
        <f t="shared" si="335"/>
        <v>0</v>
      </c>
      <c r="AC190" s="5">
        <f t="shared" si="336"/>
        <v>0</v>
      </c>
      <c r="AD190" s="5">
        <f t="shared" si="337"/>
        <v>0</v>
      </c>
      <c r="AE190" s="5">
        <f t="shared" si="338"/>
        <v>0</v>
      </c>
      <c r="AF190" s="5">
        <f t="shared" si="339"/>
        <v>0</v>
      </c>
      <c r="AG190" s="5">
        <f t="shared" si="340"/>
        <v>0</v>
      </c>
      <c r="AH190" s="5">
        <f t="shared" si="341"/>
        <v>0</v>
      </c>
      <c r="AI190" s="5">
        <f t="shared" si="342"/>
        <v>0</v>
      </c>
      <c r="AJ190" s="5">
        <f t="shared" si="343"/>
        <v>0</v>
      </c>
      <c r="AK190" s="5">
        <f t="shared" si="344"/>
        <v>0</v>
      </c>
      <c r="AL190" s="5">
        <f t="shared" si="345"/>
        <v>0</v>
      </c>
      <c r="AM190" s="5">
        <f t="shared" si="346"/>
        <v>0</v>
      </c>
      <c r="AN190" s="5">
        <f t="shared" si="347"/>
        <v>0</v>
      </c>
      <c r="AO190" s="5">
        <f t="shared" si="348"/>
        <v>0</v>
      </c>
      <c r="AP190" s="5">
        <f t="shared" si="349"/>
        <v>0</v>
      </c>
      <c r="AQ190" s="5">
        <f t="shared" si="350"/>
        <v>0</v>
      </c>
      <c r="AR190" s="5">
        <f t="shared" si="351"/>
        <v>0</v>
      </c>
      <c r="AS190" s="5">
        <f t="shared" si="352"/>
        <v>0</v>
      </c>
      <c r="AT190" s="5">
        <f t="shared" si="353"/>
        <v>0</v>
      </c>
      <c r="AU190" s="5">
        <f t="shared" si="354"/>
        <v>0</v>
      </c>
      <c r="AV190" s="5">
        <f t="shared" si="355"/>
        <v>0</v>
      </c>
      <c r="AW190" s="5">
        <f t="shared" si="356"/>
        <v>0</v>
      </c>
      <c r="AX190" s="5">
        <f t="shared" si="357"/>
        <v>0</v>
      </c>
      <c r="AY190" s="5">
        <f t="shared" si="358"/>
        <v>0</v>
      </c>
      <c r="AZ190" s="5">
        <f t="shared" si="359"/>
        <v>0</v>
      </c>
      <c r="BA190" s="5">
        <f t="shared" si="360"/>
        <v>0</v>
      </c>
      <c r="BB190" s="5">
        <f t="shared" si="361"/>
        <v>0</v>
      </c>
      <c r="BC190" s="5">
        <f t="shared" si="362"/>
        <v>0</v>
      </c>
      <c r="BD190" s="5">
        <f t="shared" si="363"/>
        <v>0</v>
      </c>
      <c r="BE190" s="5">
        <f t="shared" si="364"/>
        <v>0</v>
      </c>
      <c r="BF190" s="5">
        <f t="shared" si="365"/>
        <v>0</v>
      </c>
      <c r="BG190" s="5">
        <f t="shared" si="366"/>
        <v>0</v>
      </c>
      <c r="BH190" s="5">
        <f t="shared" si="367"/>
        <v>0</v>
      </c>
      <c r="BI190" s="32">
        <f t="shared" si="368"/>
        <v>0</v>
      </c>
    </row>
    <row r="191" spans="24:61" x14ac:dyDescent="0.25">
      <c r="X191" s="31"/>
      <c r="Y191" s="5">
        <f t="shared" si="369"/>
        <v>0</v>
      </c>
      <c r="Z191" s="5">
        <f t="shared" si="333"/>
        <v>0</v>
      </c>
      <c r="AA191" s="5">
        <f t="shared" si="334"/>
        <v>0</v>
      </c>
      <c r="AB191" s="5">
        <f t="shared" si="335"/>
        <v>0</v>
      </c>
      <c r="AC191" s="5">
        <f t="shared" si="336"/>
        <v>0</v>
      </c>
      <c r="AD191" s="5">
        <f t="shared" si="337"/>
        <v>0</v>
      </c>
      <c r="AE191" s="5">
        <f t="shared" si="338"/>
        <v>0</v>
      </c>
      <c r="AF191" s="5">
        <f t="shared" si="339"/>
        <v>0</v>
      </c>
      <c r="AG191" s="5">
        <f t="shared" si="340"/>
        <v>0</v>
      </c>
      <c r="AH191" s="5">
        <f t="shared" si="341"/>
        <v>0</v>
      </c>
      <c r="AI191" s="5">
        <f t="shared" si="342"/>
        <v>0</v>
      </c>
      <c r="AJ191" s="5">
        <f t="shared" si="343"/>
        <v>0</v>
      </c>
      <c r="AK191" s="5">
        <f t="shared" si="344"/>
        <v>0</v>
      </c>
      <c r="AL191" s="5">
        <f t="shared" si="345"/>
        <v>0</v>
      </c>
      <c r="AM191" s="5">
        <f t="shared" si="346"/>
        <v>0</v>
      </c>
      <c r="AN191" s="5">
        <f t="shared" si="347"/>
        <v>0</v>
      </c>
      <c r="AO191" s="5">
        <f t="shared" si="348"/>
        <v>0</v>
      </c>
      <c r="AP191" s="5">
        <f t="shared" si="349"/>
        <v>0</v>
      </c>
      <c r="AQ191" s="5">
        <f t="shared" si="350"/>
        <v>0</v>
      </c>
      <c r="AR191" s="5">
        <f t="shared" si="351"/>
        <v>0</v>
      </c>
      <c r="AS191" s="5">
        <f t="shared" si="352"/>
        <v>0</v>
      </c>
      <c r="AT191" s="5">
        <f t="shared" si="353"/>
        <v>0</v>
      </c>
      <c r="AU191" s="5">
        <f t="shared" si="354"/>
        <v>0</v>
      </c>
      <c r="AV191" s="5">
        <f t="shared" si="355"/>
        <v>0</v>
      </c>
      <c r="AW191" s="5">
        <f t="shared" si="356"/>
        <v>0</v>
      </c>
      <c r="AX191" s="5">
        <f t="shared" si="357"/>
        <v>0</v>
      </c>
      <c r="AY191" s="5">
        <f t="shared" si="358"/>
        <v>0</v>
      </c>
      <c r="AZ191" s="5">
        <f t="shared" si="359"/>
        <v>0</v>
      </c>
      <c r="BA191" s="5">
        <f t="shared" si="360"/>
        <v>0</v>
      </c>
      <c r="BB191" s="5">
        <f t="shared" si="361"/>
        <v>0</v>
      </c>
      <c r="BC191" s="5">
        <f t="shared" si="362"/>
        <v>0</v>
      </c>
      <c r="BD191" s="5">
        <f t="shared" si="363"/>
        <v>0</v>
      </c>
      <c r="BE191" s="5">
        <f t="shared" si="364"/>
        <v>0</v>
      </c>
      <c r="BF191" s="5">
        <f t="shared" si="365"/>
        <v>0</v>
      </c>
      <c r="BG191" s="5">
        <f t="shared" si="366"/>
        <v>0</v>
      </c>
      <c r="BH191" s="5">
        <f t="shared" si="367"/>
        <v>0</v>
      </c>
      <c r="BI191" s="32">
        <f t="shared" si="368"/>
        <v>0</v>
      </c>
    </row>
    <row r="192" spans="24:61" x14ac:dyDescent="0.25">
      <c r="X192" s="68"/>
      <c r="Y192" s="69">
        <f t="shared" si="369"/>
        <v>0</v>
      </c>
      <c r="Z192" s="69">
        <f t="shared" si="333"/>
        <v>0</v>
      </c>
      <c r="AA192" s="69">
        <f t="shared" si="334"/>
        <v>0</v>
      </c>
      <c r="AB192" s="69">
        <f t="shared" si="335"/>
        <v>0</v>
      </c>
      <c r="AC192" s="69">
        <f t="shared" si="336"/>
        <v>0</v>
      </c>
      <c r="AD192" s="69">
        <f t="shared" si="337"/>
        <v>0</v>
      </c>
      <c r="AE192" s="69">
        <f t="shared" si="338"/>
        <v>0</v>
      </c>
      <c r="AF192" s="69">
        <f t="shared" si="339"/>
        <v>0</v>
      </c>
      <c r="AG192" s="69">
        <f t="shared" si="340"/>
        <v>0</v>
      </c>
      <c r="AH192" s="69">
        <f t="shared" si="341"/>
        <v>0</v>
      </c>
      <c r="AI192" s="69">
        <f t="shared" si="342"/>
        <v>0</v>
      </c>
      <c r="AJ192" s="69">
        <f t="shared" si="343"/>
        <v>0</v>
      </c>
      <c r="AK192" s="69">
        <f t="shared" si="344"/>
        <v>0</v>
      </c>
      <c r="AL192" s="69">
        <f t="shared" si="345"/>
        <v>0</v>
      </c>
      <c r="AM192" s="69">
        <f t="shared" si="346"/>
        <v>0</v>
      </c>
      <c r="AN192" s="69">
        <f t="shared" si="347"/>
        <v>0</v>
      </c>
      <c r="AO192" s="69">
        <f t="shared" si="348"/>
        <v>0</v>
      </c>
      <c r="AP192" s="69">
        <f t="shared" si="349"/>
        <v>0</v>
      </c>
      <c r="AQ192" s="69">
        <f t="shared" si="350"/>
        <v>0</v>
      </c>
      <c r="AR192" s="69">
        <f t="shared" si="351"/>
        <v>0</v>
      </c>
      <c r="AS192" s="69">
        <f t="shared" si="352"/>
        <v>0</v>
      </c>
      <c r="AT192" s="69">
        <f t="shared" si="353"/>
        <v>0</v>
      </c>
      <c r="AU192" s="69">
        <f t="shared" si="354"/>
        <v>0</v>
      </c>
      <c r="AV192" s="69">
        <f t="shared" si="355"/>
        <v>0</v>
      </c>
      <c r="AW192" s="69">
        <f t="shared" si="356"/>
        <v>0</v>
      </c>
      <c r="AX192" s="69">
        <f t="shared" si="357"/>
        <v>0</v>
      </c>
      <c r="AY192" s="69">
        <f t="shared" si="358"/>
        <v>0</v>
      </c>
      <c r="AZ192" s="69">
        <f t="shared" si="359"/>
        <v>0</v>
      </c>
      <c r="BA192" s="69">
        <f t="shared" si="360"/>
        <v>0</v>
      </c>
      <c r="BB192" s="69">
        <f t="shared" si="361"/>
        <v>0</v>
      </c>
      <c r="BC192" s="69">
        <f t="shared" si="362"/>
        <v>0</v>
      </c>
      <c r="BD192" s="69">
        <f t="shared" si="363"/>
        <v>0</v>
      </c>
      <c r="BE192" s="69">
        <f t="shared" si="364"/>
        <v>0</v>
      </c>
      <c r="BF192" s="69">
        <f t="shared" si="365"/>
        <v>0</v>
      </c>
      <c r="BG192" s="69">
        <f t="shared" si="366"/>
        <v>0</v>
      </c>
      <c r="BH192" s="69">
        <f t="shared" si="367"/>
        <v>0</v>
      </c>
      <c r="BI192" s="70">
        <f t="shared" si="368"/>
        <v>0</v>
      </c>
    </row>
    <row r="193" spans="24:61" x14ac:dyDescent="0.25">
      <c r="X193" s="31"/>
      <c r="Y193" s="5">
        <f t="shared" si="369"/>
        <v>0</v>
      </c>
      <c r="Z193" s="5">
        <f t="shared" si="333"/>
        <v>0</v>
      </c>
      <c r="AA193" s="5">
        <f t="shared" si="334"/>
        <v>0</v>
      </c>
      <c r="AB193" s="5">
        <f t="shared" si="335"/>
        <v>0</v>
      </c>
      <c r="AC193" s="5">
        <f t="shared" si="336"/>
        <v>0</v>
      </c>
      <c r="AD193" s="5" t="str">
        <f t="shared" si="337"/>
        <v>ZAT 4</v>
      </c>
      <c r="AE193" s="5">
        <f t="shared" si="338"/>
        <v>0</v>
      </c>
      <c r="AF193" s="5">
        <f t="shared" si="339"/>
        <v>0</v>
      </c>
      <c r="AG193" s="5">
        <f t="shared" si="340"/>
        <v>0</v>
      </c>
      <c r="AH193" s="5">
        <f t="shared" si="341"/>
        <v>0</v>
      </c>
      <c r="AI193" s="5">
        <f t="shared" si="342"/>
        <v>0</v>
      </c>
      <c r="AJ193" s="5">
        <f t="shared" si="343"/>
        <v>0</v>
      </c>
      <c r="AK193" s="5">
        <f t="shared" si="344"/>
        <v>0</v>
      </c>
      <c r="AL193" s="5">
        <f t="shared" si="345"/>
        <v>0</v>
      </c>
      <c r="AM193" s="5">
        <f t="shared" si="346"/>
        <v>0</v>
      </c>
      <c r="AN193" s="5">
        <f t="shared" si="347"/>
        <v>0</v>
      </c>
      <c r="AO193" s="5">
        <f t="shared" si="348"/>
        <v>0</v>
      </c>
      <c r="AP193" s="5">
        <f t="shared" si="349"/>
        <v>0</v>
      </c>
      <c r="AQ193" s="5">
        <f t="shared" si="350"/>
        <v>0</v>
      </c>
      <c r="AR193" s="5">
        <f t="shared" si="351"/>
        <v>0</v>
      </c>
      <c r="AS193" s="5">
        <f t="shared" si="352"/>
        <v>0</v>
      </c>
      <c r="AT193" s="5">
        <f t="shared" si="353"/>
        <v>0</v>
      </c>
      <c r="AU193" s="5">
        <f t="shared" si="354"/>
        <v>0</v>
      </c>
      <c r="AV193" s="5">
        <f t="shared" si="355"/>
        <v>0</v>
      </c>
      <c r="AW193" s="5">
        <f t="shared" si="356"/>
        <v>0</v>
      </c>
      <c r="AX193" s="5">
        <f t="shared" si="357"/>
        <v>0</v>
      </c>
      <c r="AY193" s="5">
        <f t="shared" si="358"/>
        <v>0</v>
      </c>
      <c r="AZ193" s="5">
        <f t="shared" si="359"/>
        <v>0</v>
      </c>
      <c r="BA193" s="5">
        <f t="shared" si="360"/>
        <v>0</v>
      </c>
      <c r="BB193" s="5">
        <f t="shared" si="361"/>
        <v>0</v>
      </c>
      <c r="BC193" s="5">
        <f t="shared" si="362"/>
        <v>0</v>
      </c>
      <c r="BD193" s="5">
        <f t="shared" si="363"/>
        <v>0</v>
      </c>
      <c r="BE193" s="5">
        <f t="shared" si="364"/>
        <v>0</v>
      </c>
      <c r="BF193" s="5">
        <f t="shared" si="365"/>
        <v>0</v>
      </c>
      <c r="BG193" s="5">
        <f t="shared" si="366"/>
        <v>0</v>
      </c>
      <c r="BH193" s="5">
        <f t="shared" si="367"/>
        <v>0</v>
      </c>
      <c r="BI193" s="32">
        <f t="shared" si="368"/>
        <v>0</v>
      </c>
    </row>
    <row r="194" spans="24:61" x14ac:dyDescent="0.25">
      <c r="X194" s="31"/>
      <c r="Y194" s="5">
        <f t="shared" si="369"/>
        <v>0</v>
      </c>
      <c r="Z194" s="5">
        <f t="shared" si="333"/>
        <v>0</v>
      </c>
      <c r="AA194" s="5">
        <f t="shared" si="334"/>
        <v>0</v>
      </c>
      <c r="AB194" s="5">
        <f t="shared" si="335"/>
        <v>0</v>
      </c>
      <c r="AC194" s="5">
        <f t="shared" si="336"/>
        <v>0</v>
      </c>
      <c r="AD194" s="5">
        <f t="shared" si="337"/>
        <v>0</v>
      </c>
      <c r="AE194" s="5">
        <f t="shared" si="338"/>
        <v>0</v>
      </c>
      <c r="AF194" s="5">
        <f t="shared" si="339"/>
        <v>0</v>
      </c>
      <c r="AG194" s="5">
        <f t="shared" si="340"/>
        <v>0</v>
      </c>
      <c r="AH194" s="5">
        <f t="shared" si="341"/>
        <v>0</v>
      </c>
      <c r="AI194" s="5">
        <f t="shared" si="342"/>
        <v>0</v>
      </c>
      <c r="AJ194" s="5">
        <f t="shared" si="343"/>
        <v>0</v>
      </c>
      <c r="AK194" s="5">
        <f t="shared" si="344"/>
        <v>0</v>
      </c>
      <c r="AL194" s="5">
        <f t="shared" si="345"/>
        <v>0</v>
      </c>
      <c r="AM194" s="5">
        <f t="shared" si="346"/>
        <v>0</v>
      </c>
      <c r="AN194" s="5">
        <f t="shared" si="347"/>
        <v>0</v>
      </c>
      <c r="AO194" s="5">
        <f t="shared" si="348"/>
        <v>0</v>
      </c>
      <c r="AP194" s="5">
        <f t="shared" si="349"/>
        <v>0</v>
      </c>
      <c r="AQ194" s="5">
        <f t="shared" si="350"/>
        <v>0</v>
      </c>
      <c r="AR194" s="5">
        <f t="shared" si="351"/>
        <v>0</v>
      </c>
      <c r="AS194" s="5">
        <f t="shared" si="352"/>
        <v>0</v>
      </c>
      <c r="AT194" s="5">
        <f t="shared" si="353"/>
        <v>0</v>
      </c>
      <c r="AU194" s="5">
        <f t="shared" si="354"/>
        <v>0</v>
      </c>
      <c r="AV194" s="5">
        <f t="shared" si="355"/>
        <v>0</v>
      </c>
      <c r="AW194" s="5">
        <f t="shared" si="356"/>
        <v>0</v>
      </c>
      <c r="AX194" s="5">
        <f t="shared" si="357"/>
        <v>0</v>
      </c>
      <c r="AY194" s="5">
        <f t="shared" si="358"/>
        <v>0</v>
      </c>
      <c r="AZ194" s="5">
        <f t="shared" si="359"/>
        <v>0</v>
      </c>
      <c r="BA194" s="5">
        <f t="shared" si="360"/>
        <v>0</v>
      </c>
      <c r="BB194" s="5">
        <f t="shared" si="361"/>
        <v>0</v>
      </c>
      <c r="BC194" s="5">
        <f t="shared" si="362"/>
        <v>0</v>
      </c>
      <c r="BD194" s="5">
        <f t="shared" si="363"/>
        <v>0</v>
      </c>
      <c r="BE194" s="5">
        <f t="shared" si="364"/>
        <v>0</v>
      </c>
      <c r="BF194" s="5">
        <f t="shared" si="365"/>
        <v>0</v>
      </c>
      <c r="BG194" s="5">
        <f t="shared" si="366"/>
        <v>0</v>
      </c>
      <c r="BH194" s="5">
        <f t="shared" si="367"/>
        <v>0</v>
      </c>
      <c r="BI194" s="32">
        <f t="shared" si="368"/>
        <v>0</v>
      </c>
    </row>
    <row r="195" spans="24:61" x14ac:dyDescent="0.25">
      <c r="X195" s="31"/>
      <c r="Y195" s="5">
        <f t="shared" si="369"/>
        <v>0</v>
      </c>
      <c r="Z195" s="5">
        <f t="shared" si="333"/>
        <v>0</v>
      </c>
      <c r="AA195" s="5">
        <f t="shared" si="334"/>
        <v>0</v>
      </c>
      <c r="AB195" s="5">
        <f t="shared" si="335"/>
        <v>0</v>
      </c>
      <c r="AC195" s="5">
        <f t="shared" si="336"/>
        <v>0</v>
      </c>
      <c r="AD195" s="5">
        <f t="shared" si="337"/>
        <v>0</v>
      </c>
      <c r="AE195" s="5">
        <f t="shared" si="338"/>
        <v>0</v>
      </c>
      <c r="AF195" s="5">
        <f t="shared" si="339"/>
        <v>0</v>
      </c>
      <c r="AG195" s="5">
        <f t="shared" si="340"/>
        <v>0</v>
      </c>
      <c r="AH195" s="5">
        <f t="shared" si="341"/>
        <v>0</v>
      </c>
      <c r="AI195" s="5">
        <f t="shared" si="342"/>
        <v>0</v>
      </c>
      <c r="AJ195" s="5">
        <f t="shared" si="343"/>
        <v>0</v>
      </c>
      <c r="AK195" s="5">
        <f t="shared" si="344"/>
        <v>0</v>
      </c>
      <c r="AL195" s="5">
        <f t="shared" si="345"/>
        <v>0</v>
      </c>
      <c r="AM195" s="5">
        <f t="shared" si="346"/>
        <v>0</v>
      </c>
      <c r="AN195" s="5">
        <f t="shared" si="347"/>
        <v>0</v>
      </c>
      <c r="AO195" s="5">
        <f t="shared" si="348"/>
        <v>0</v>
      </c>
      <c r="AP195" s="5">
        <f t="shared" si="349"/>
        <v>0</v>
      </c>
      <c r="AQ195" s="5">
        <f t="shared" si="350"/>
        <v>0</v>
      </c>
      <c r="AR195" s="5" t="str">
        <f t="shared" si="351"/>
        <v>ZAT 18</v>
      </c>
      <c r="AS195" s="5">
        <f t="shared" si="352"/>
        <v>0</v>
      </c>
      <c r="AT195" s="5">
        <f t="shared" si="353"/>
        <v>0</v>
      </c>
      <c r="AU195" s="5">
        <f t="shared" si="354"/>
        <v>0</v>
      </c>
      <c r="AV195" s="5">
        <f t="shared" si="355"/>
        <v>0</v>
      </c>
      <c r="AW195" s="5">
        <f t="shared" si="356"/>
        <v>0</v>
      </c>
      <c r="AX195" s="5">
        <f t="shared" si="357"/>
        <v>0</v>
      </c>
      <c r="AY195" s="5">
        <f t="shared" si="358"/>
        <v>0</v>
      </c>
      <c r="AZ195" s="5">
        <f t="shared" si="359"/>
        <v>0</v>
      </c>
      <c r="BA195" s="5">
        <f t="shared" si="360"/>
        <v>0</v>
      </c>
      <c r="BB195" s="5">
        <f t="shared" si="361"/>
        <v>0</v>
      </c>
      <c r="BC195" s="5">
        <f t="shared" si="362"/>
        <v>0</v>
      </c>
      <c r="BD195" s="5">
        <f t="shared" si="363"/>
        <v>0</v>
      </c>
      <c r="BE195" s="5">
        <f t="shared" si="364"/>
        <v>0</v>
      </c>
      <c r="BF195" s="5">
        <f t="shared" si="365"/>
        <v>0</v>
      </c>
      <c r="BG195" s="5">
        <f t="shared" si="366"/>
        <v>0</v>
      </c>
      <c r="BH195" s="5">
        <f t="shared" si="367"/>
        <v>0</v>
      </c>
      <c r="BI195" s="32">
        <f t="shared" si="368"/>
        <v>0</v>
      </c>
    </row>
    <row r="196" spans="24:61" x14ac:dyDescent="0.25">
      <c r="X196" s="31"/>
      <c r="Y196" s="5">
        <f t="shared" si="369"/>
        <v>0</v>
      </c>
      <c r="Z196" s="5">
        <f t="shared" si="333"/>
        <v>0</v>
      </c>
      <c r="AA196" s="5">
        <f t="shared" si="334"/>
        <v>0</v>
      </c>
      <c r="AB196" s="5">
        <f t="shared" si="335"/>
        <v>0</v>
      </c>
      <c r="AC196" s="5">
        <f t="shared" si="336"/>
        <v>0</v>
      </c>
      <c r="AD196" s="5">
        <f t="shared" si="337"/>
        <v>0</v>
      </c>
      <c r="AE196" s="5">
        <f t="shared" si="338"/>
        <v>0</v>
      </c>
      <c r="AF196" s="5">
        <f t="shared" si="339"/>
        <v>0</v>
      </c>
      <c r="AG196" s="5">
        <f t="shared" si="340"/>
        <v>0</v>
      </c>
      <c r="AH196" s="5">
        <f t="shared" si="341"/>
        <v>0</v>
      </c>
      <c r="AI196" s="5">
        <f t="shared" si="342"/>
        <v>0</v>
      </c>
      <c r="AJ196" s="5">
        <f t="shared" si="343"/>
        <v>0</v>
      </c>
      <c r="AK196" s="5">
        <f t="shared" si="344"/>
        <v>0</v>
      </c>
      <c r="AL196" s="5">
        <f t="shared" si="345"/>
        <v>0</v>
      </c>
      <c r="AM196" s="5">
        <f t="shared" si="346"/>
        <v>0</v>
      </c>
      <c r="AN196" s="5">
        <f t="shared" si="347"/>
        <v>0</v>
      </c>
      <c r="AO196" s="5">
        <f t="shared" si="348"/>
        <v>0</v>
      </c>
      <c r="AP196" s="5">
        <f t="shared" si="349"/>
        <v>0</v>
      </c>
      <c r="AQ196" s="5">
        <f t="shared" si="350"/>
        <v>0</v>
      </c>
      <c r="AR196" s="5">
        <f t="shared" si="351"/>
        <v>0</v>
      </c>
      <c r="AS196" s="5">
        <f t="shared" si="352"/>
        <v>0</v>
      </c>
      <c r="AT196" s="5">
        <f t="shared" si="353"/>
        <v>0</v>
      </c>
      <c r="AU196" s="5">
        <f t="shared" si="354"/>
        <v>0</v>
      </c>
      <c r="AV196" s="5">
        <f t="shared" si="355"/>
        <v>0</v>
      </c>
      <c r="AW196" s="5">
        <f t="shared" si="356"/>
        <v>0</v>
      </c>
      <c r="AX196" s="5">
        <f t="shared" si="357"/>
        <v>0</v>
      </c>
      <c r="AY196" s="5">
        <f t="shared" si="358"/>
        <v>0</v>
      </c>
      <c r="AZ196" s="5">
        <f t="shared" si="359"/>
        <v>0</v>
      </c>
      <c r="BA196" s="5">
        <f t="shared" si="360"/>
        <v>0</v>
      </c>
      <c r="BB196" s="5">
        <f t="shared" si="361"/>
        <v>0</v>
      </c>
      <c r="BC196" s="5">
        <f t="shared" si="362"/>
        <v>0</v>
      </c>
      <c r="BD196" s="5">
        <f t="shared" si="363"/>
        <v>0</v>
      </c>
      <c r="BE196" s="5">
        <f t="shared" si="364"/>
        <v>0</v>
      </c>
      <c r="BF196" s="5">
        <f t="shared" si="365"/>
        <v>0</v>
      </c>
      <c r="BG196" s="5">
        <f t="shared" si="366"/>
        <v>0</v>
      </c>
      <c r="BH196" s="5">
        <f t="shared" si="367"/>
        <v>0</v>
      </c>
      <c r="BI196" s="32">
        <f t="shared" si="368"/>
        <v>0</v>
      </c>
    </row>
    <row r="197" spans="24:61" x14ac:dyDescent="0.25">
      <c r="X197" s="31"/>
      <c r="Y197" s="5">
        <f t="shared" si="369"/>
        <v>0</v>
      </c>
      <c r="Z197" s="5">
        <f t="shared" si="333"/>
        <v>0</v>
      </c>
      <c r="AA197" s="5">
        <f t="shared" si="334"/>
        <v>0</v>
      </c>
      <c r="AB197" s="5">
        <f t="shared" si="335"/>
        <v>0</v>
      </c>
      <c r="AC197" s="5">
        <f t="shared" si="336"/>
        <v>0</v>
      </c>
      <c r="AD197" s="5">
        <f t="shared" si="337"/>
        <v>0</v>
      </c>
      <c r="AE197" s="5">
        <f t="shared" si="338"/>
        <v>0</v>
      </c>
      <c r="AF197" s="5">
        <f t="shared" si="339"/>
        <v>0</v>
      </c>
      <c r="AG197" s="5">
        <f t="shared" si="340"/>
        <v>0</v>
      </c>
      <c r="AH197" s="5">
        <f t="shared" si="341"/>
        <v>0</v>
      </c>
      <c r="AI197" s="5">
        <f t="shared" si="342"/>
        <v>0</v>
      </c>
      <c r="AJ197" s="5">
        <f t="shared" si="343"/>
        <v>0</v>
      </c>
      <c r="AK197" s="5">
        <f t="shared" si="344"/>
        <v>0</v>
      </c>
      <c r="AL197" s="5">
        <f t="shared" si="345"/>
        <v>0</v>
      </c>
      <c r="AM197" s="5">
        <f t="shared" si="346"/>
        <v>0</v>
      </c>
      <c r="AN197" s="5">
        <f t="shared" si="347"/>
        <v>0</v>
      </c>
      <c r="AO197" s="5">
        <f t="shared" si="348"/>
        <v>0</v>
      </c>
      <c r="AP197" s="5">
        <f t="shared" si="349"/>
        <v>0</v>
      </c>
      <c r="AQ197" s="5">
        <f t="shared" si="350"/>
        <v>0</v>
      </c>
      <c r="AR197" s="5">
        <f t="shared" si="351"/>
        <v>0</v>
      </c>
      <c r="AS197" s="5">
        <f t="shared" si="352"/>
        <v>0</v>
      </c>
      <c r="AT197" s="5">
        <f t="shared" si="353"/>
        <v>0</v>
      </c>
      <c r="AU197" s="5">
        <f t="shared" si="354"/>
        <v>0</v>
      </c>
      <c r="AV197" s="5">
        <f t="shared" si="355"/>
        <v>0</v>
      </c>
      <c r="AW197" s="5">
        <f t="shared" si="356"/>
        <v>0</v>
      </c>
      <c r="AX197" s="5">
        <f t="shared" si="357"/>
        <v>0</v>
      </c>
      <c r="AY197" s="5">
        <f t="shared" si="358"/>
        <v>0</v>
      </c>
      <c r="AZ197" s="5">
        <f t="shared" si="359"/>
        <v>0</v>
      </c>
      <c r="BA197" s="5">
        <f t="shared" si="360"/>
        <v>0</v>
      </c>
      <c r="BB197" s="5">
        <f t="shared" si="361"/>
        <v>0</v>
      </c>
      <c r="BC197" s="5">
        <f t="shared" si="362"/>
        <v>0</v>
      </c>
      <c r="BD197" s="5">
        <f t="shared" si="363"/>
        <v>0</v>
      </c>
      <c r="BE197" s="5">
        <f t="shared" si="364"/>
        <v>0</v>
      </c>
      <c r="BF197" s="5">
        <f t="shared" si="365"/>
        <v>0</v>
      </c>
      <c r="BG197" s="5">
        <f t="shared" si="366"/>
        <v>0</v>
      </c>
      <c r="BH197" s="5">
        <f t="shared" si="367"/>
        <v>0</v>
      </c>
      <c r="BI197" s="32">
        <f t="shared" si="368"/>
        <v>0</v>
      </c>
    </row>
    <row r="198" spans="24:61" x14ac:dyDescent="0.25">
      <c r="X198" s="31"/>
      <c r="Y198" s="5">
        <f t="shared" si="369"/>
        <v>0</v>
      </c>
      <c r="Z198" s="5">
        <f t="shared" si="333"/>
        <v>0</v>
      </c>
      <c r="AA198" s="5">
        <f t="shared" si="334"/>
        <v>0</v>
      </c>
      <c r="AB198" s="5">
        <f t="shared" si="335"/>
        <v>0</v>
      </c>
      <c r="AC198" s="5">
        <f t="shared" si="336"/>
        <v>0</v>
      </c>
      <c r="AD198" s="5">
        <f t="shared" si="337"/>
        <v>0</v>
      </c>
      <c r="AE198" s="5">
        <f t="shared" si="338"/>
        <v>0</v>
      </c>
      <c r="AF198" s="5">
        <f t="shared" si="339"/>
        <v>0</v>
      </c>
      <c r="AG198" s="5">
        <f t="shared" si="340"/>
        <v>0</v>
      </c>
      <c r="AH198" s="5">
        <f t="shared" si="341"/>
        <v>0</v>
      </c>
      <c r="AI198" s="5">
        <f t="shared" si="342"/>
        <v>0</v>
      </c>
      <c r="AJ198" s="5">
        <f t="shared" si="343"/>
        <v>0</v>
      </c>
      <c r="AK198" s="5" t="str">
        <f t="shared" si="344"/>
        <v>ZAT 11</v>
      </c>
      <c r="AL198" s="5">
        <f t="shared" si="345"/>
        <v>0</v>
      </c>
      <c r="AM198" s="5">
        <f t="shared" si="346"/>
        <v>0</v>
      </c>
      <c r="AN198" s="5">
        <f t="shared" si="347"/>
        <v>0</v>
      </c>
      <c r="AO198" s="5">
        <f t="shared" si="348"/>
        <v>0</v>
      </c>
      <c r="AP198" s="5">
        <f t="shared" si="349"/>
        <v>0</v>
      </c>
      <c r="AQ198" s="5">
        <f t="shared" si="350"/>
        <v>0</v>
      </c>
      <c r="AR198" s="5">
        <f t="shared" si="351"/>
        <v>0</v>
      </c>
      <c r="AS198" s="5">
        <f t="shared" si="352"/>
        <v>0</v>
      </c>
      <c r="AT198" s="5">
        <f t="shared" si="353"/>
        <v>0</v>
      </c>
      <c r="AU198" s="5">
        <f t="shared" si="354"/>
        <v>0</v>
      </c>
      <c r="AV198" s="5">
        <f t="shared" si="355"/>
        <v>0</v>
      </c>
      <c r="AW198" s="5">
        <f t="shared" si="356"/>
        <v>0</v>
      </c>
      <c r="AX198" s="5">
        <f t="shared" si="357"/>
        <v>0</v>
      </c>
      <c r="AY198" s="5" t="str">
        <f t="shared" si="358"/>
        <v>ZAT 25</v>
      </c>
      <c r="AZ198" s="5">
        <f t="shared" si="359"/>
        <v>0</v>
      </c>
      <c r="BA198" s="5">
        <f t="shared" si="360"/>
        <v>0</v>
      </c>
      <c r="BB198" s="5">
        <f t="shared" si="361"/>
        <v>0</v>
      </c>
      <c r="BC198" s="5">
        <f t="shared" si="362"/>
        <v>0</v>
      </c>
      <c r="BD198" s="5">
        <f t="shared" si="363"/>
        <v>0</v>
      </c>
      <c r="BE198" s="5">
        <f t="shared" si="364"/>
        <v>0</v>
      </c>
      <c r="BF198" s="5">
        <f t="shared" si="365"/>
        <v>0</v>
      </c>
      <c r="BG198" s="5">
        <f t="shared" si="366"/>
        <v>0</v>
      </c>
      <c r="BH198" s="5">
        <f t="shared" si="367"/>
        <v>0</v>
      </c>
      <c r="BI198" s="32">
        <f t="shared" si="368"/>
        <v>0</v>
      </c>
    </row>
    <row r="199" spans="24:61" ht="15.75" thickBot="1" x14ac:dyDescent="0.3">
      <c r="X199" s="33"/>
      <c r="Y199" s="34">
        <f t="shared" si="369"/>
        <v>0</v>
      </c>
      <c r="Z199" s="34">
        <f t="shared" si="333"/>
        <v>0</v>
      </c>
      <c r="AA199" s="34">
        <f t="shared" si="334"/>
        <v>0</v>
      </c>
      <c r="AB199" s="34">
        <f t="shared" si="335"/>
        <v>0</v>
      </c>
      <c r="AC199" s="34">
        <f t="shared" si="336"/>
        <v>0</v>
      </c>
      <c r="AD199" s="34">
        <f t="shared" si="337"/>
        <v>0</v>
      </c>
      <c r="AE199" s="34">
        <f t="shared" si="338"/>
        <v>0</v>
      </c>
      <c r="AF199" s="34">
        <f t="shared" si="339"/>
        <v>0</v>
      </c>
      <c r="AG199" s="34">
        <f t="shared" si="340"/>
        <v>0</v>
      </c>
      <c r="AH199" s="34">
        <f t="shared" si="341"/>
        <v>0</v>
      </c>
      <c r="AI199" s="34">
        <f t="shared" si="342"/>
        <v>0</v>
      </c>
      <c r="AJ199" s="34">
        <f t="shared" si="343"/>
        <v>0</v>
      </c>
      <c r="AK199" s="34">
        <f t="shared" si="344"/>
        <v>0</v>
      </c>
      <c r="AL199" s="34">
        <f t="shared" si="345"/>
        <v>0</v>
      </c>
      <c r="AM199" s="34">
        <f t="shared" si="346"/>
        <v>0</v>
      </c>
      <c r="AN199" s="34">
        <f t="shared" si="347"/>
        <v>0</v>
      </c>
      <c r="AO199" s="34">
        <f t="shared" si="348"/>
        <v>0</v>
      </c>
      <c r="AP199" s="34">
        <f t="shared" si="349"/>
        <v>0</v>
      </c>
      <c r="AQ199" s="34">
        <f t="shared" si="350"/>
        <v>0</v>
      </c>
      <c r="AR199" s="34">
        <f t="shared" si="351"/>
        <v>0</v>
      </c>
      <c r="AS199" s="34">
        <f t="shared" si="352"/>
        <v>0</v>
      </c>
      <c r="AT199" s="34">
        <f t="shared" si="353"/>
        <v>0</v>
      </c>
      <c r="AU199" s="34">
        <f t="shared" si="354"/>
        <v>0</v>
      </c>
      <c r="AV199" s="34">
        <f t="shared" si="355"/>
        <v>0</v>
      </c>
      <c r="AW199" s="34">
        <f t="shared" si="356"/>
        <v>0</v>
      </c>
      <c r="AX199" s="34">
        <f t="shared" si="357"/>
        <v>0</v>
      </c>
      <c r="AY199" s="34">
        <f t="shared" si="358"/>
        <v>0</v>
      </c>
      <c r="AZ199" s="34">
        <f t="shared" si="359"/>
        <v>0</v>
      </c>
      <c r="BA199" s="34">
        <f t="shared" si="360"/>
        <v>0</v>
      </c>
      <c r="BB199" s="34">
        <f t="shared" si="361"/>
        <v>0</v>
      </c>
      <c r="BC199" s="34">
        <f t="shared" si="362"/>
        <v>0</v>
      </c>
      <c r="BD199" s="34">
        <f t="shared" si="363"/>
        <v>0</v>
      </c>
      <c r="BE199" s="34">
        <f t="shared" si="364"/>
        <v>0</v>
      </c>
      <c r="BF199" s="34">
        <f t="shared" si="365"/>
        <v>0</v>
      </c>
      <c r="BG199" s="34">
        <f t="shared" si="366"/>
        <v>0</v>
      </c>
      <c r="BH199" s="34">
        <f t="shared" si="367"/>
        <v>0</v>
      </c>
      <c r="BI199" s="36">
        <f t="shared" si="368"/>
        <v>0</v>
      </c>
    </row>
    <row r="200" spans="24:61" ht="16.5" thickTop="1" thickBot="1" x14ac:dyDescent="0.3"/>
    <row r="201" spans="24:61" ht="15.75" thickTop="1" x14ac:dyDescent="0.25">
      <c r="X201" s="43" t="s">
        <v>151</v>
      </c>
      <c r="Y201" s="80" t="str">
        <f>C1</f>
        <v>MA</v>
      </c>
      <c r="Z201" s="80" t="str">
        <f>F1</f>
        <v>DI</v>
      </c>
      <c r="AA201" s="80" t="str">
        <f>I1</f>
        <v>WOE 1</v>
      </c>
      <c r="AB201" s="80" t="str">
        <f>L1</f>
        <v>DON 2</v>
      </c>
      <c r="AC201" s="80" t="str">
        <f>O1</f>
        <v>VRIJ 3</v>
      </c>
      <c r="AD201" s="80" t="str">
        <f>R1</f>
        <v>ZAT 4</v>
      </c>
      <c r="AE201" s="80" t="str">
        <f>U1</f>
        <v>ZON 5</v>
      </c>
      <c r="AF201" s="80" t="str">
        <f>C21</f>
        <v>MA 6</v>
      </c>
      <c r="AG201" s="80" t="str">
        <f>F21</f>
        <v>DI 7</v>
      </c>
      <c r="AH201" s="80" t="str">
        <f>I21</f>
        <v>WOE 8</v>
      </c>
      <c r="AI201" s="80" t="str">
        <f>L21</f>
        <v>DON 9</v>
      </c>
      <c r="AJ201" s="80" t="str">
        <f>O21</f>
        <v>VRIJ 10</v>
      </c>
      <c r="AK201" s="80" t="str">
        <f>R21</f>
        <v>ZAT 11</v>
      </c>
      <c r="AL201" s="80" t="str">
        <f>U21</f>
        <v>ZON 12</v>
      </c>
      <c r="AM201" s="80" t="str">
        <f>C41</f>
        <v>MA 13</v>
      </c>
      <c r="AN201" s="80" t="str">
        <f>F41</f>
        <v>DI 14</v>
      </c>
      <c r="AO201" s="80" t="str">
        <f>I41</f>
        <v>WOE 15</v>
      </c>
      <c r="AP201" s="80" t="str">
        <f>L41</f>
        <v>DON 16</v>
      </c>
      <c r="AQ201" s="80" t="str">
        <f>O41</f>
        <v>VRIJ 17</v>
      </c>
      <c r="AR201" s="80" t="str">
        <f>R41</f>
        <v>ZAT 18</v>
      </c>
      <c r="AS201" s="80" t="str">
        <f>U41</f>
        <v>ZON 19</v>
      </c>
      <c r="AT201" s="80" t="str">
        <f>C61</f>
        <v>MA 20</v>
      </c>
      <c r="AU201" s="80" t="str">
        <f>F61</f>
        <v>DI 21</v>
      </c>
      <c r="AV201" s="80" t="str">
        <f>I61</f>
        <v>WOE 22</v>
      </c>
      <c r="AW201" s="80" t="str">
        <f>L61</f>
        <v>DON 23</v>
      </c>
      <c r="AX201" s="80" t="str">
        <f>O61</f>
        <v>VRIJ 24</v>
      </c>
      <c r="AY201" s="80" t="str">
        <f>R61</f>
        <v>ZAT 25</v>
      </c>
      <c r="AZ201" s="80" t="str">
        <f>U61</f>
        <v>ZON 26</v>
      </c>
      <c r="BA201" s="80" t="str">
        <f>C81</f>
        <v>MA 27</v>
      </c>
      <c r="BB201" s="80" t="str">
        <f>F81</f>
        <v>DI 28</v>
      </c>
      <c r="BC201" s="80" t="str">
        <f>I81</f>
        <v>WOE 29</v>
      </c>
      <c r="BD201" s="80" t="str">
        <f>L81</f>
        <v>DON 30</v>
      </c>
      <c r="BE201" s="80" t="str">
        <f>O81</f>
        <v xml:space="preserve">VRIJ </v>
      </c>
      <c r="BF201" s="80" t="str">
        <f>R81</f>
        <v xml:space="preserve">ZAT </v>
      </c>
      <c r="BG201" s="80" t="str">
        <f>U81</f>
        <v xml:space="preserve">ZON </v>
      </c>
      <c r="BH201" s="80" t="str">
        <f>C101</f>
        <v xml:space="preserve">MA </v>
      </c>
      <c r="BI201" s="81" t="str">
        <f>F101</f>
        <v xml:space="preserve">DI </v>
      </c>
    </row>
    <row r="202" spans="24:61" x14ac:dyDescent="0.25">
      <c r="X202" s="31"/>
      <c r="Y202" s="5">
        <f>IF(C2="Eva",$C$1,)</f>
        <v>0</v>
      </c>
      <c r="Z202" s="5">
        <f t="shared" ref="Z202:Z219" si="370">IF(F2="Eva",$F$1,0)</f>
        <v>0</v>
      </c>
      <c r="AA202" s="5">
        <f t="shared" ref="AA202:AA219" si="371">IF(I2="Eva",$I$1,0)</f>
        <v>0</v>
      </c>
      <c r="AB202" s="5">
        <f t="shared" ref="AB202:AB219" si="372">IF(L2="Eva",$L$1,0)</f>
        <v>0</v>
      </c>
      <c r="AC202" s="5">
        <f t="shared" ref="AC202:AC219" si="373">IF(O2="Eva",$O$1,0)</f>
        <v>0</v>
      </c>
      <c r="AD202" s="5">
        <f t="shared" ref="AD202:AD219" si="374">IF(R2="Eva",$R$1,0)</f>
        <v>0</v>
      </c>
      <c r="AE202" s="5">
        <f t="shared" ref="AE202:AE219" si="375">IF(U2="Eva",$U$1,0)</f>
        <v>0</v>
      </c>
      <c r="AF202" s="5">
        <f t="shared" ref="AF202:AF219" si="376">IF(C22="Eva",$C$21,0)</f>
        <v>0</v>
      </c>
      <c r="AG202" s="5">
        <f t="shared" ref="AG202:AG219" si="377">IF(F22="Eva",$F$21,0)</f>
        <v>0</v>
      </c>
      <c r="AH202" s="5">
        <f t="shared" ref="AH202:AH219" si="378">IF(I22="Eva",$I$21,0)</f>
        <v>0</v>
      </c>
      <c r="AI202" s="5">
        <f t="shared" ref="AI202:AI219" si="379">IF(L22="Eva",$L$21,0)</f>
        <v>0</v>
      </c>
      <c r="AJ202" s="5">
        <f t="shared" ref="AJ202:AJ219" si="380">IF(O22="Eva",$O$21,0)</f>
        <v>0</v>
      </c>
      <c r="AK202" s="5">
        <f t="shared" ref="AK202:AK219" si="381">IF(R22="Eva",$R$21,0)</f>
        <v>0</v>
      </c>
      <c r="AL202" s="5">
        <f t="shared" ref="AL202:AL219" si="382">IF(U22="Eva",$U$21,0)</f>
        <v>0</v>
      </c>
      <c r="AM202" s="5">
        <f t="shared" ref="AM202:AM219" si="383">IF(C42="Eva",$C$41,0)</f>
        <v>0</v>
      </c>
      <c r="AN202" s="5">
        <f t="shared" ref="AN202:AN219" si="384">IF(F42="Eva",$F$41,0)</f>
        <v>0</v>
      </c>
      <c r="AO202" s="5">
        <f t="shared" ref="AO202:AO219" si="385">IF(I42="Eva",$I$41,0)</f>
        <v>0</v>
      </c>
      <c r="AP202" s="5">
        <f t="shared" ref="AP202:AP219" si="386">IF(L42="Eva",$L$41,0)</f>
        <v>0</v>
      </c>
      <c r="AQ202" s="5">
        <f t="shared" ref="AQ202:AQ219" si="387">IF(O42="Eva",$O$41,0)</f>
        <v>0</v>
      </c>
      <c r="AR202" s="5">
        <f t="shared" ref="AR202:AR219" si="388">IF(R42="Eva",$R$41,0)</f>
        <v>0</v>
      </c>
      <c r="AS202" s="5">
        <f t="shared" ref="AS202:AS219" si="389">IF(U42="Eva",$U$41,0)</f>
        <v>0</v>
      </c>
      <c r="AT202" s="5">
        <f t="shared" ref="AT202:AT219" si="390">IF(C62="Eva",$C$61,0)</f>
        <v>0</v>
      </c>
      <c r="AU202" s="5">
        <f t="shared" ref="AU202:AU219" si="391">IF(F62="Eva",$F$61,0)</f>
        <v>0</v>
      </c>
      <c r="AV202" s="5">
        <f t="shared" ref="AV202:AV219" si="392">IF(I62="Eva",$I$61,0)</f>
        <v>0</v>
      </c>
      <c r="AW202" s="5">
        <f t="shared" ref="AW202:AW219" si="393">IF(L62="Eva",$L$61,0)</f>
        <v>0</v>
      </c>
      <c r="AX202" s="5">
        <f t="shared" ref="AX202:AX219" si="394">IF(O62="Eva",$O$61,0)</f>
        <v>0</v>
      </c>
      <c r="AY202" s="5">
        <f t="shared" ref="AY202:AY219" si="395">IF(R62="Eva",$R$61,0)</f>
        <v>0</v>
      </c>
      <c r="AZ202" s="5">
        <f t="shared" ref="AZ202:AZ219" si="396">IF(U62="Eva",$U$61,0)</f>
        <v>0</v>
      </c>
      <c r="BA202" s="5">
        <f t="shared" ref="BA202:BA219" si="397">IF(C82="Eva",$C$81,0)</f>
        <v>0</v>
      </c>
      <c r="BB202" s="5">
        <f t="shared" ref="BB202:BB219" si="398">IF(F82="Eva",$F$81,0)</f>
        <v>0</v>
      </c>
      <c r="BC202" s="5">
        <f t="shared" ref="BC202:BC219" si="399">IF(I82="Eva",$I$81,0)</f>
        <v>0</v>
      </c>
      <c r="BD202" s="5">
        <f t="shared" ref="BD202:BD219" si="400">IF(L82="Eva",$L$81,0)</f>
        <v>0</v>
      </c>
      <c r="BE202" s="5">
        <f t="shared" ref="BE202:BE219" si="401">IF(O82="Eva",$O$81,0)</f>
        <v>0</v>
      </c>
      <c r="BF202" s="5">
        <f t="shared" ref="BF202:BF219" si="402">IF(R82="Eva",$R$81,0)</f>
        <v>0</v>
      </c>
      <c r="BG202" s="5">
        <f t="shared" ref="BG202:BG219" si="403">IF(U82="Eva",U$81,0)</f>
        <v>0</v>
      </c>
      <c r="BH202" s="5">
        <f t="shared" ref="BH202:BH219" si="404">IF(C102="Eva",$C$101,0)</f>
        <v>0</v>
      </c>
      <c r="BI202" s="32">
        <f t="shared" ref="BI202:BI219" si="405">IF(F102="Eva",$F$101,0)</f>
        <v>0</v>
      </c>
    </row>
    <row r="203" spans="24:61" x14ac:dyDescent="0.25">
      <c r="X203" s="31"/>
      <c r="Y203" s="5">
        <f t="shared" ref="Y203:Y219" si="406">IF(C3="Eva",$C$1,0)</f>
        <v>0</v>
      </c>
      <c r="Z203" s="5">
        <f t="shared" si="370"/>
        <v>0</v>
      </c>
      <c r="AA203" s="5">
        <f t="shared" si="371"/>
        <v>0</v>
      </c>
      <c r="AB203" s="5">
        <f t="shared" si="372"/>
        <v>0</v>
      </c>
      <c r="AC203" s="5">
        <f t="shared" si="373"/>
        <v>0</v>
      </c>
      <c r="AD203" s="5">
        <f t="shared" si="374"/>
        <v>0</v>
      </c>
      <c r="AE203" s="5">
        <f t="shared" si="375"/>
        <v>0</v>
      </c>
      <c r="AF203" s="5">
        <f t="shared" si="376"/>
        <v>0</v>
      </c>
      <c r="AG203" s="5">
        <f t="shared" si="377"/>
        <v>0</v>
      </c>
      <c r="AH203" s="5">
        <f t="shared" si="378"/>
        <v>0</v>
      </c>
      <c r="AI203" s="5">
        <f t="shared" si="379"/>
        <v>0</v>
      </c>
      <c r="AJ203" s="5">
        <f t="shared" si="380"/>
        <v>0</v>
      </c>
      <c r="AK203" s="5">
        <f t="shared" si="381"/>
        <v>0</v>
      </c>
      <c r="AL203" s="5">
        <f t="shared" si="382"/>
        <v>0</v>
      </c>
      <c r="AM203" s="5">
        <f t="shared" si="383"/>
        <v>0</v>
      </c>
      <c r="AN203" s="5">
        <f t="shared" si="384"/>
        <v>0</v>
      </c>
      <c r="AO203" s="5">
        <f t="shared" si="385"/>
        <v>0</v>
      </c>
      <c r="AP203" s="5">
        <f t="shared" si="386"/>
        <v>0</v>
      </c>
      <c r="AQ203" s="5">
        <f t="shared" si="387"/>
        <v>0</v>
      </c>
      <c r="AR203" s="5">
        <f t="shared" si="388"/>
        <v>0</v>
      </c>
      <c r="AS203" s="5">
        <f t="shared" si="389"/>
        <v>0</v>
      </c>
      <c r="AT203" s="5">
        <f t="shared" si="390"/>
        <v>0</v>
      </c>
      <c r="AU203" s="5">
        <f t="shared" si="391"/>
        <v>0</v>
      </c>
      <c r="AV203" s="5">
        <f t="shared" si="392"/>
        <v>0</v>
      </c>
      <c r="AW203" s="5">
        <f t="shared" si="393"/>
        <v>0</v>
      </c>
      <c r="AX203" s="5">
        <f t="shared" si="394"/>
        <v>0</v>
      </c>
      <c r="AY203" s="5">
        <f t="shared" si="395"/>
        <v>0</v>
      </c>
      <c r="AZ203" s="5">
        <f t="shared" si="396"/>
        <v>0</v>
      </c>
      <c r="BA203" s="5">
        <f t="shared" si="397"/>
        <v>0</v>
      </c>
      <c r="BB203" s="5">
        <f t="shared" si="398"/>
        <v>0</v>
      </c>
      <c r="BC203" s="5">
        <f t="shared" si="399"/>
        <v>0</v>
      </c>
      <c r="BD203" s="5">
        <f t="shared" si="400"/>
        <v>0</v>
      </c>
      <c r="BE203" s="5">
        <f t="shared" si="401"/>
        <v>0</v>
      </c>
      <c r="BF203" s="5">
        <f t="shared" si="402"/>
        <v>0</v>
      </c>
      <c r="BG203" s="5">
        <f t="shared" si="403"/>
        <v>0</v>
      </c>
      <c r="BH203" s="5">
        <f t="shared" si="404"/>
        <v>0</v>
      </c>
      <c r="BI203" s="32">
        <f t="shared" si="405"/>
        <v>0</v>
      </c>
    </row>
    <row r="204" spans="24:61" x14ac:dyDescent="0.25">
      <c r="X204" s="31"/>
      <c r="Y204" s="5">
        <f t="shared" si="406"/>
        <v>0</v>
      </c>
      <c r="Z204" s="5">
        <f t="shared" si="370"/>
        <v>0</v>
      </c>
      <c r="AA204" s="5">
        <f t="shared" si="371"/>
        <v>0</v>
      </c>
      <c r="AB204" s="5">
        <f t="shared" si="372"/>
        <v>0</v>
      </c>
      <c r="AC204" s="5">
        <f t="shared" si="373"/>
        <v>0</v>
      </c>
      <c r="AD204" s="5">
        <f t="shared" si="374"/>
        <v>0</v>
      </c>
      <c r="AE204" s="5">
        <f t="shared" si="375"/>
        <v>0</v>
      </c>
      <c r="AF204" s="5">
        <f t="shared" si="376"/>
        <v>0</v>
      </c>
      <c r="AG204" s="5">
        <f t="shared" si="377"/>
        <v>0</v>
      </c>
      <c r="AH204" s="5">
        <f t="shared" si="378"/>
        <v>0</v>
      </c>
      <c r="AI204" s="5">
        <f t="shared" si="379"/>
        <v>0</v>
      </c>
      <c r="AJ204" s="5">
        <f t="shared" si="380"/>
        <v>0</v>
      </c>
      <c r="AK204" s="5">
        <f t="shared" si="381"/>
        <v>0</v>
      </c>
      <c r="AL204" s="5">
        <f t="shared" si="382"/>
        <v>0</v>
      </c>
      <c r="AM204" s="5">
        <f t="shared" si="383"/>
        <v>0</v>
      </c>
      <c r="AN204" s="5">
        <f t="shared" si="384"/>
        <v>0</v>
      </c>
      <c r="AO204" s="5">
        <f t="shared" si="385"/>
        <v>0</v>
      </c>
      <c r="AP204" s="5">
        <f t="shared" si="386"/>
        <v>0</v>
      </c>
      <c r="AQ204" s="5">
        <f t="shared" si="387"/>
        <v>0</v>
      </c>
      <c r="AR204" s="5">
        <f t="shared" si="388"/>
        <v>0</v>
      </c>
      <c r="AS204" s="5">
        <f t="shared" si="389"/>
        <v>0</v>
      </c>
      <c r="AT204" s="5">
        <f t="shared" si="390"/>
        <v>0</v>
      </c>
      <c r="AU204" s="5">
        <f t="shared" si="391"/>
        <v>0</v>
      </c>
      <c r="AV204" s="5">
        <f t="shared" si="392"/>
        <v>0</v>
      </c>
      <c r="AW204" s="5">
        <f t="shared" si="393"/>
        <v>0</v>
      </c>
      <c r="AX204" s="5">
        <f t="shared" si="394"/>
        <v>0</v>
      </c>
      <c r="AY204" s="5">
        <f t="shared" si="395"/>
        <v>0</v>
      </c>
      <c r="AZ204" s="5">
        <f t="shared" si="396"/>
        <v>0</v>
      </c>
      <c r="BA204" s="5">
        <f t="shared" si="397"/>
        <v>0</v>
      </c>
      <c r="BB204" s="5">
        <f t="shared" si="398"/>
        <v>0</v>
      </c>
      <c r="BC204" s="5">
        <f t="shared" si="399"/>
        <v>0</v>
      </c>
      <c r="BD204" s="5">
        <f t="shared" si="400"/>
        <v>0</v>
      </c>
      <c r="BE204" s="5">
        <f t="shared" si="401"/>
        <v>0</v>
      </c>
      <c r="BF204" s="5">
        <f t="shared" si="402"/>
        <v>0</v>
      </c>
      <c r="BG204" s="5">
        <f t="shared" si="403"/>
        <v>0</v>
      </c>
      <c r="BH204" s="5">
        <f t="shared" si="404"/>
        <v>0</v>
      </c>
      <c r="BI204" s="32">
        <f t="shared" si="405"/>
        <v>0</v>
      </c>
    </row>
    <row r="205" spans="24:61" x14ac:dyDescent="0.25">
      <c r="X205" s="31"/>
      <c r="Y205" s="5">
        <f t="shared" si="406"/>
        <v>0</v>
      </c>
      <c r="Z205" s="5">
        <f t="shared" si="370"/>
        <v>0</v>
      </c>
      <c r="AA205" s="5">
        <f t="shared" si="371"/>
        <v>0</v>
      </c>
      <c r="AB205" s="5">
        <f t="shared" si="372"/>
        <v>0</v>
      </c>
      <c r="AC205" s="5">
        <f t="shared" si="373"/>
        <v>0</v>
      </c>
      <c r="AD205" s="5">
        <f t="shared" si="374"/>
        <v>0</v>
      </c>
      <c r="AE205" s="5">
        <f t="shared" si="375"/>
        <v>0</v>
      </c>
      <c r="AF205" s="5">
        <f t="shared" si="376"/>
        <v>0</v>
      </c>
      <c r="AG205" s="5">
        <f t="shared" si="377"/>
        <v>0</v>
      </c>
      <c r="AH205" s="5">
        <f t="shared" si="378"/>
        <v>0</v>
      </c>
      <c r="AI205" s="5">
        <f t="shared" si="379"/>
        <v>0</v>
      </c>
      <c r="AJ205" s="5">
        <f t="shared" si="380"/>
        <v>0</v>
      </c>
      <c r="AK205" s="5">
        <f t="shared" si="381"/>
        <v>0</v>
      </c>
      <c r="AL205" s="5">
        <f t="shared" si="382"/>
        <v>0</v>
      </c>
      <c r="AM205" s="5">
        <f t="shared" si="383"/>
        <v>0</v>
      </c>
      <c r="AN205" s="5">
        <f t="shared" si="384"/>
        <v>0</v>
      </c>
      <c r="AO205" s="5">
        <f t="shared" si="385"/>
        <v>0</v>
      </c>
      <c r="AP205" s="5">
        <f t="shared" si="386"/>
        <v>0</v>
      </c>
      <c r="AQ205" s="5">
        <f t="shared" si="387"/>
        <v>0</v>
      </c>
      <c r="AR205" s="5">
        <f t="shared" si="388"/>
        <v>0</v>
      </c>
      <c r="AS205" s="5">
        <f t="shared" si="389"/>
        <v>0</v>
      </c>
      <c r="AT205" s="5">
        <f t="shared" si="390"/>
        <v>0</v>
      </c>
      <c r="AU205" s="5">
        <f t="shared" si="391"/>
        <v>0</v>
      </c>
      <c r="AV205" s="5">
        <f t="shared" si="392"/>
        <v>0</v>
      </c>
      <c r="AW205" s="5">
        <f t="shared" si="393"/>
        <v>0</v>
      </c>
      <c r="AX205" s="5">
        <f t="shared" si="394"/>
        <v>0</v>
      </c>
      <c r="AY205" s="5">
        <f t="shared" si="395"/>
        <v>0</v>
      </c>
      <c r="AZ205" s="5">
        <f t="shared" si="396"/>
        <v>0</v>
      </c>
      <c r="BA205" s="5">
        <f t="shared" si="397"/>
        <v>0</v>
      </c>
      <c r="BB205" s="5">
        <f t="shared" si="398"/>
        <v>0</v>
      </c>
      <c r="BC205" s="5">
        <f t="shared" si="399"/>
        <v>0</v>
      </c>
      <c r="BD205" s="5">
        <f t="shared" si="400"/>
        <v>0</v>
      </c>
      <c r="BE205" s="5">
        <f t="shared" si="401"/>
        <v>0</v>
      </c>
      <c r="BF205" s="5">
        <f t="shared" si="402"/>
        <v>0</v>
      </c>
      <c r="BG205" s="5">
        <f t="shared" si="403"/>
        <v>0</v>
      </c>
      <c r="BH205" s="5">
        <f t="shared" si="404"/>
        <v>0</v>
      </c>
      <c r="BI205" s="32">
        <f t="shared" si="405"/>
        <v>0</v>
      </c>
    </row>
    <row r="206" spans="24:61" x14ac:dyDescent="0.25">
      <c r="X206" s="31"/>
      <c r="Y206" s="5">
        <f t="shared" si="406"/>
        <v>0</v>
      </c>
      <c r="Z206" s="5">
        <f t="shared" si="370"/>
        <v>0</v>
      </c>
      <c r="AA206" s="5">
        <f t="shared" si="371"/>
        <v>0</v>
      </c>
      <c r="AB206" s="5">
        <f t="shared" si="372"/>
        <v>0</v>
      </c>
      <c r="AC206" s="5">
        <f t="shared" si="373"/>
        <v>0</v>
      </c>
      <c r="AD206" s="5">
        <f t="shared" si="374"/>
        <v>0</v>
      </c>
      <c r="AE206" s="5">
        <f t="shared" si="375"/>
        <v>0</v>
      </c>
      <c r="AF206" s="5">
        <f t="shared" si="376"/>
        <v>0</v>
      </c>
      <c r="AG206" s="5">
        <f t="shared" si="377"/>
        <v>0</v>
      </c>
      <c r="AH206" s="5">
        <f t="shared" si="378"/>
        <v>0</v>
      </c>
      <c r="AI206" s="5">
        <f t="shared" si="379"/>
        <v>0</v>
      </c>
      <c r="AJ206" s="5">
        <f t="shared" si="380"/>
        <v>0</v>
      </c>
      <c r="AK206" s="5">
        <f t="shared" si="381"/>
        <v>0</v>
      </c>
      <c r="AL206" s="5">
        <f t="shared" si="382"/>
        <v>0</v>
      </c>
      <c r="AM206" s="5">
        <f t="shared" si="383"/>
        <v>0</v>
      </c>
      <c r="AN206" s="5">
        <f t="shared" si="384"/>
        <v>0</v>
      </c>
      <c r="AO206" s="5">
        <f t="shared" si="385"/>
        <v>0</v>
      </c>
      <c r="AP206" s="5">
        <f t="shared" si="386"/>
        <v>0</v>
      </c>
      <c r="AQ206" s="5">
        <f t="shared" si="387"/>
        <v>0</v>
      </c>
      <c r="AR206" s="5">
        <f t="shared" si="388"/>
        <v>0</v>
      </c>
      <c r="AS206" s="5">
        <f t="shared" si="389"/>
        <v>0</v>
      </c>
      <c r="AT206" s="5">
        <f t="shared" si="390"/>
        <v>0</v>
      </c>
      <c r="AU206" s="5">
        <f t="shared" si="391"/>
        <v>0</v>
      </c>
      <c r="AV206" s="5">
        <f t="shared" si="392"/>
        <v>0</v>
      </c>
      <c r="AW206" s="5">
        <f t="shared" si="393"/>
        <v>0</v>
      </c>
      <c r="AX206" s="5">
        <f t="shared" si="394"/>
        <v>0</v>
      </c>
      <c r="AY206" s="5">
        <f t="shared" si="395"/>
        <v>0</v>
      </c>
      <c r="AZ206" s="5">
        <f t="shared" si="396"/>
        <v>0</v>
      </c>
      <c r="BA206" s="5">
        <f t="shared" si="397"/>
        <v>0</v>
      </c>
      <c r="BB206" s="5">
        <f t="shared" si="398"/>
        <v>0</v>
      </c>
      <c r="BC206" s="5">
        <f t="shared" si="399"/>
        <v>0</v>
      </c>
      <c r="BD206" s="5">
        <f t="shared" si="400"/>
        <v>0</v>
      </c>
      <c r="BE206" s="5">
        <f t="shared" si="401"/>
        <v>0</v>
      </c>
      <c r="BF206" s="5">
        <f t="shared" si="402"/>
        <v>0</v>
      </c>
      <c r="BG206" s="5">
        <f t="shared" si="403"/>
        <v>0</v>
      </c>
      <c r="BH206" s="5">
        <f t="shared" si="404"/>
        <v>0</v>
      </c>
      <c r="BI206" s="32">
        <f t="shared" si="405"/>
        <v>0</v>
      </c>
    </row>
    <row r="207" spans="24:61" x14ac:dyDescent="0.25">
      <c r="X207" s="31"/>
      <c r="Y207" s="5">
        <f t="shared" si="406"/>
        <v>0</v>
      </c>
      <c r="Z207" s="5">
        <f t="shared" si="370"/>
        <v>0</v>
      </c>
      <c r="AA207" s="5">
        <f t="shared" si="371"/>
        <v>0</v>
      </c>
      <c r="AB207" s="5">
        <f t="shared" si="372"/>
        <v>0</v>
      </c>
      <c r="AC207" s="5">
        <f t="shared" si="373"/>
        <v>0</v>
      </c>
      <c r="AD207" s="5">
        <f t="shared" si="374"/>
        <v>0</v>
      </c>
      <c r="AE207" s="5">
        <f t="shared" si="375"/>
        <v>0</v>
      </c>
      <c r="AF207" s="5">
        <f t="shared" si="376"/>
        <v>0</v>
      </c>
      <c r="AG207" s="5">
        <f t="shared" si="377"/>
        <v>0</v>
      </c>
      <c r="AH207" s="5">
        <f t="shared" si="378"/>
        <v>0</v>
      </c>
      <c r="AI207" s="5">
        <f t="shared" si="379"/>
        <v>0</v>
      </c>
      <c r="AJ207" s="5">
        <f t="shared" si="380"/>
        <v>0</v>
      </c>
      <c r="AK207" s="5">
        <f t="shared" si="381"/>
        <v>0</v>
      </c>
      <c r="AL207" s="5">
        <f t="shared" si="382"/>
        <v>0</v>
      </c>
      <c r="AM207" s="5">
        <f t="shared" si="383"/>
        <v>0</v>
      </c>
      <c r="AN207" s="5">
        <f t="shared" si="384"/>
        <v>0</v>
      </c>
      <c r="AO207" s="5">
        <f t="shared" si="385"/>
        <v>0</v>
      </c>
      <c r="AP207" s="5">
        <f t="shared" si="386"/>
        <v>0</v>
      </c>
      <c r="AQ207" s="5">
        <f t="shared" si="387"/>
        <v>0</v>
      </c>
      <c r="AR207" s="5">
        <f t="shared" si="388"/>
        <v>0</v>
      </c>
      <c r="AS207" s="5">
        <f t="shared" si="389"/>
        <v>0</v>
      </c>
      <c r="AT207" s="5">
        <f t="shared" si="390"/>
        <v>0</v>
      </c>
      <c r="AU207" s="5">
        <f t="shared" si="391"/>
        <v>0</v>
      </c>
      <c r="AV207" s="5">
        <f t="shared" si="392"/>
        <v>0</v>
      </c>
      <c r="AW207" s="5">
        <f t="shared" si="393"/>
        <v>0</v>
      </c>
      <c r="AX207" s="5">
        <f t="shared" si="394"/>
        <v>0</v>
      </c>
      <c r="AY207" s="5">
        <f t="shared" si="395"/>
        <v>0</v>
      </c>
      <c r="AZ207" s="5">
        <f t="shared" si="396"/>
        <v>0</v>
      </c>
      <c r="BA207" s="5">
        <f t="shared" si="397"/>
        <v>0</v>
      </c>
      <c r="BB207" s="5">
        <f t="shared" si="398"/>
        <v>0</v>
      </c>
      <c r="BC207" s="5">
        <f t="shared" si="399"/>
        <v>0</v>
      </c>
      <c r="BD207" s="5">
        <f t="shared" si="400"/>
        <v>0</v>
      </c>
      <c r="BE207" s="5">
        <f t="shared" si="401"/>
        <v>0</v>
      </c>
      <c r="BF207" s="5">
        <f t="shared" si="402"/>
        <v>0</v>
      </c>
      <c r="BG207" s="5">
        <f t="shared" si="403"/>
        <v>0</v>
      </c>
      <c r="BH207" s="5">
        <f t="shared" si="404"/>
        <v>0</v>
      </c>
      <c r="BI207" s="32">
        <f t="shared" si="405"/>
        <v>0</v>
      </c>
    </row>
    <row r="208" spans="24:61" x14ac:dyDescent="0.25">
      <c r="X208" s="31"/>
      <c r="Y208" s="5">
        <f t="shared" si="406"/>
        <v>0</v>
      </c>
      <c r="Z208" s="5">
        <f t="shared" si="370"/>
        <v>0</v>
      </c>
      <c r="AA208" s="5">
        <f t="shared" si="371"/>
        <v>0</v>
      </c>
      <c r="AB208" s="5">
        <f t="shared" si="372"/>
        <v>0</v>
      </c>
      <c r="AC208" s="5">
        <f t="shared" si="373"/>
        <v>0</v>
      </c>
      <c r="AD208" s="5">
        <f t="shared" si="374"/>
        <v>0</v>
      </c>
      <c r="AE208" s="5">
        <f t="shared" si="375"/>
        <v>0</v>
      </c>
      <c r="AF208" s="5">
        <f t="shared" si="376"/>
        <v>0</v>
      </c>
      <c r="AG208" s="5">
        <f t="shared" si="377"/>
        <v>0</v>
      </c>
      <c r="AH208" s="5">
        <f t="shared" si="378"/>
        <v>0</v>
      </c>
      <c r="AI208" s="5">
        <f t="shared" si="379"/>
        <v>0</v>
      </c>
      <c r="AJ208" s="5">
        <f t="shared" si="380"/>
        <v>0</v>
      </c>
      <c r="AK208" s="5">
        <f t="shared" si="381"/>
        <v>0</v>
      </c>
      <c r="AL208" s="5">
        <f t="shared" si="382"/>
        <v>0</v>
      </c>
      <c r="AM208" s="5">
        <f t="shared" si="383"/>
        <v>0</v>
      </c>
      <c r="AN208" s="5">
        <f t="shared" si="384"/>
        <v>0</v>
      </c>
      <c r="AO208" s="5">
        <f t="shared" si="385"/>
        <v>0</v>
      </c>
      <c r="AP208" s="5">
        <f t="shared" si="386"/>
        <v>0</v>
      </c>
      <c r="AQ208" s="5">
        <f t="shared" si="387"/>
        <v>0</v>
      </c>
      <c r="AR208" s="5">
        <f t="shared" si="388"/>
        <v>0</v>
      </c>
      <c r="AS208" s="5">
        <f t="shared" si="389"/>
        <v>0</v>
      </c>
      <c r="AT208" s="5">
        <f t="shared" si="390"/>
        <v>0</v>
      </c>
      <c r="AU208" s="5">
        <f t="shared" si="391"/>
        <v>0</v>
      </c>
      <c r="AV208" s="5">
        <f t="shared" si="392"/>
        <v>0</v>
      </c>
      <c r="AW208" s="5">
        <f t="shared" si="393"/>
        <v>0</v>
      </c>
      <c r="AX208" s="5">
        <f t="shared" si="394"/>
        <v>0</v>
      </c>
      <c r="AY208" s="5">
        <f t="shared" si="395"/>
        <v>0</v>
      </c>
      <c r="AZ208" s="5">
        <f t="shared" si="396"/>
        <v>0</v>
      </c>
      <c r="BA208" s="5">
        <f t="shared" si="397"/>
        <v>0</v>
      </c>
      <c r="BB208" s="5">
        <f t="shared" si="398"/>
        <v>0</v>
      </c>
      <c r="BC208" s="5">
        <f t="shared" si="399"/>
        <v>0</v>
      </c>
      <c r="BD208" s="5">
        <f t="shared" si="400"/>
        <v>0</v>
      </c>
      <c r="BE208" s="5">
        <f t="shared" si="401"/>
        <v>0</v>
      </c>
      <c r="BF208" s="5">
        <f t="shared" si="402"/>
        <v>0</v>
      </c>
      <c r="BG208" s="5">
        <f t="shared" si="403"/>
        <v>0</v>
      </c>
      <c r="BH208" s="5">
        <f t="shared" si="404"/>
        <v>0</v>
      </c>
      <c r="BI208" s="32">
        <f t="shared" si="405"/>
        <v>0</v>
      </c>
    </row>
    <row r="209" spans="24:61" x14ac:dyDescent="0.25">
      <c r="X209" s="31"/>
      <c r="Y209" s="5">
        <f t="shared" si="406"/>
        <v>0</v>
      </c>
      <c r="Z209" s="5">
        <f t="shared" si="370"/>
        <v>0</v>
      </c>
      <c r="AA209" s="5">
        <f t="shared" si="371"/>
        <v>0</v>
      </c>
      <c r="AB209" s="5">
        <f t="shared" si="372"/>
        <v>0</v>
      </c>
      <c r="AC209" s="5">
        <f t="shared" si="373"/>
        <v>0</v>
      </c>
      <c r="AD209" s="5">
        <f t="shared" si="374"/>
        <v>0</v>
      </c>
      <c r="AE209" s="5">
        <f t="shared" si="375"/>
        <v>0</v>
      </c>
      <c r="AF209" s="5">
        <f t="shared" si="376"/>
        <v>0</v>
      </c>
      <c r="AG209" s="5">
        <f t="shared" si="377"/>
        <v>0</v>
      </c>
      <c r="AH209" s="5">
        <f t="shared" si="378"/>
        <v>0</v>
      </c>
      <c r="AI209" s="5">
        <f t="shared" si="379"/>
        <v>0</v>
      </c>
      <c r="AJ209" s="5">
        <f t="shared" si="380"/>
        <v>0</v>
      </c>
      <c r="AK209" s="5">
        <f t="shared" si="381"/>
        <v>0</v>
      </c>
      <c r="AL209" s="5">
        <f t="shared" si="382"/>
        <v>0</v>
      </c>
      <c r="AM209" s="5">
        <f t="shared" si="383"/>
        <v>0</v>
      </c>
      <c r="AN209" s="5">
        <f t="shared" si="384"/>
        <v>0</v>
      </c>
      <c r="AO209" s="5">
        <f t="shared" si="385"/>
        <v>0</v>
      </c>
      <c r="AP209" s="5">
        <f t="shared" si="386"/>
        <v>0</v>
      </c>
      <c r="AQ209" s="5">
        <f t="shared" si="387"/>
        <v>0</v>
      </c>
      <c r="AR209" s="5" t="str">
        <f t="shared" si="388"/>
        <v>ZAT 18</v>
      </c>
      <c r="AS209" s="5">
        <f t="shared" si="389"/>
        <v>0</v>
      </c>
      <c r="AT209" s="5">
        <f t="shared" si="390"/>
        <v>0</v>
      </c>
      <c r="AU209" s="5">
        <f t="shared" si="391"/>
        <v>0</v>
      </c>
      <c r="AV209" s="5">
        <f t="shared" si="392"/>
        <v>0</v>
      </c>
      <c r="AW209" s="5">
        <f t="shared" si="393"/>
        <v>0</v>
      </c>
      <c r="AX209" s="5">
        <f t="shared" si="394"/>
        <v>0</v>
      </c>
      <c r="AY209" s="5" t="str">
        <f t="shared" si="395"/>
        <v>ZAT 25</v>
      </c>
      <c r="AZ209" s="5">
        <f t="shared" si="396"/>
        <v>0</v>
      </c>
      <c r="BA209" s="5">
        <f t="shared" si="397"/>
        <v>0</v>
      </c>
      <c r="BB209" s="5">
        <f t="shared" si="398"/>
        <v>0</v>
      </c>
      <c r="BC209" s="5">
        <f t="shared" si="399"/>
        <v>0</v>
      </c>
      <c r="BD209" s="5">
        <f t="shared" si="400"/>
        <v>0</v>
      </c>
      <c r="BE209" s="5">
        <f t="shared" si="401"/>
        <v>0</v>
      </c>
      <c r="BF209" s="5">
        <f t="shared" si="402"/>
        <v>0</v>
      </c>
      <c r="BG209" s="5">
        <f t="shared" si="403"/>
        <v>0</v>
      </c>
      <c r="BH209" s="5">
        <f t="shared" si="404"/>
        <v>0</v>
      </c>
      <c r="BI209" s="32">
        <f t="shared" si="405"/>
        <v>0</v>
      </c>
    </row>
    <row r="210" spans="24:61" x14ac:dyDescent="0.25">
      <c r="X210" s="31"/>
      <c r="Y210" s="5">
        <f t="shared" si="406"/>
        <v>0</v>
      </c>
      <c r="Z210" s="5">
        <f t="shared" si="370"/>
        <v>0</v>
      </c>
      <c r="AA210" s="5">
        <f t="shared" si="371"/>
        <v>0</v>
      </c>
      <c r="AB210" s="5">
        <f t="shared" si="372"/>
        <v>0</v>
      </c>
      <c r="AC210" s="5">
        <f t="shared" si="373"/>
        <v>0</v>
      </c>
      <c r="AD210" s="5">
        <f t="shared" si="374"/>
        <v>0</v>
      </c>
      <c r="AE210" s="5">
        <f t="shared" si="375"/>
        <v>0</v>
      </c>
      <c r="AF210" s="5">
        <f t="shared" si="376"/>
        <v>0</v>
      </c>
      <c r="AG210" s="5">
        <f t="shared" si="377"/>
        <v>0</v>
      </c>
      <c r="AH210" s="5">
        <f t="shared" si="378"/>
        <v>0</v>
      </c>
      <c r="AI210" s="5">
        <f t="shared" si="379"/>
        <v>0</v>
      </c>
      <c r="AJ210" s="5">
        <f t="shared" si="380"/>
        <v>0</v>
      </c>
      <c r="AK210" s="5">
        <f t="shared" si="381"/>
        <v>0</v>
      </c>
      <c r="AL210" s="5">
        <f t="shared" si="382"/>
        <v>0</v>
      </c>
      <c r="AM210" s="5">
        <f t="shared" si="383"/>
        <v>0</v>
      </c>
      <c r="AN210" s="5">
        <f t="shared" si="384"/>
        <v>0</v>
      </c>
      <c r="AO210" s="5">
        <f t="shared" si="385"/>
        <v>0</v>
      </c>
      <c r="AP210" s="5">
        <f t="shared" si="386"/>
        <v>0</v>
      </c>
      <c r="AQ210" s="5">
        <f t="shared" si="387"/>
        <v>0</v>
      </c>
      <c r="AR210" s="5">
        <f t="shared" si="388"/>
        <v>0</v>
      </c>
      <c r="AS210" s="5">
        <f t="shared" si="389"/>
        <v>0</v>
      </c>
      <c r="AT210" s="5">
        <f t="shared" si="390"/>
        <v>0</v>
      </c>
      <c r="AU210" s="5">
        <f t="shared" si="391"/>
        <v>0</v>
      </c>
      <c r="AV210" s="5">
        <f t="shared" si="392"/>
        <v>0</v>
      </c>
      <c r="AW210" s="5">
        <f t="shared" si="393"/>
        <v>0</v>
      </c>
      <c r="AX210" s="5">
        <f t="shared" si="394"/>
        <v>0</v>
      </c>
      <c r="AY210" s="5">
        <f t="shared" si="395"/>
        <v>0</v>
      </c>
      <c r="AZ210" s="5">
        <f t="shared" si="396"/>
        <v>0</v>
      </c>
      <c r="BA210" s="5">
        <f t="shared" si="397"/>
        <v>0</v>
      </c>
      <c r="BB210" s="5">
        <f t="shared" si="398"/>
        <v>0</v>
      </c>
      <c r="BC210" s="5">
        <f t="shared" si="399"/>
        <v>0</v>
      </c>
      <c r="BD210" s="5">
        <f t="shared" si="400"/>
        <v>0</v>
      </c>
      <c r="BE210" s="5">
        <f t="shared" si="401"/>
        <v>0</v>
      </c>
      <c r="BF210" s="5">
        <f t="shared" si="402"/>
        <v>0</v>
      </c>
      <c r="BG210" s="5">
        <f t="shared" si="403"/>
        <v>0</v>
      </c>
      <c r="BH210" s="5">
        <f t="shared" si="404"/>
        <v>0</v>
      </c>
      <c r="BI210" s="32">
        <f t="shared" si="405"/>
        <v>0</v>
      </c>
    </row>
    <row r="211" spans="24:61" x14ac:dyDescent="0.25">
      <c r="X211" s="31"/>
      <c r="Y211" s="5">
        <f t="shared" si="406"/>
        <v>0</v>
      </c>
      <c r="Z211" s="5">
        <f t="shared" si="370"/>
        <v>0</v>
      </c>
      <c r="AA211" s="5">
        <f t="shared" si="371"/>
        <v>0</v>
      </c>
      <c r="AB211" s="5">
        <f t="shared" si="372"/>
        <v>0</v>
      </c>
      <c r="AC211" s="5">
        <f t="shared" si="373"/>
        <v>0</v>
      </c>
      <c r="AD211" s="5">
        <f t="shared" si="374"/>
        <v>0</v>
      </c>
      <c r="AE211" s="5">
        <f t="shared" si="375"/>
        <v>0</v>
      </c>
      <c r="AF211" s="5">
        <f t="shared" si="376"/>
        <v>0</v>
      </c>
      <c r="AG211" s="5">
        <f t="shared" si="377"/>
        <v>0</v>
      </c>
      <c r="AH211" s="5">
        <f t="shared" si="378"/>
        <v>0</v>
      </c>
      <c r="AI211" s="5">
        <f t="shared" si="379"/>
        <v>0</v>
      </c>
      <c r="AJ211" s="5">
        <f t="shared" si="380"/>
        <v>0</v>
      </c>
      <c r="AK211" s="5">
        <f t="shared" si="381"/>
        <v>0</v>
      </c>
      <c r="AL211" s="5">
        <f t="shared" si="382"/>
        <v>0</v>
      </c>
      <c r="AM211" s="5">
        <f t="shared" si="383"/>
        <v>0</v>
      </c>
      <c r="AN211" s="5">
        <f t="shared" si="384"/>
        <v>0</v>
      </c>
      <c r="AO211" s="5">
        <f t="shared" si="385"/>
        <v>0</v>
      </c>
      <c r="AP211" s="5">
        <f t="shared" si="386"/>
        <v>0</v>
      </c>
      <c r="AQ211" s="5">
        <f t="shared" si="387"/>
        <v>0</v>
      </c>
      <c r="AR211" s="5">
        <f t="shared" si="388"/>
        <v>0</v>
      </c>
      <c r="AS211" s="5">
        <f t="shared" si="389"/>
        <v>0</v>
      </c>
      <c r="AT211" s="5">
        <f t="shared" si="390"/>
        <v>0</v>
      </c>
      <c r="AU211" s="5">
        <f t="shared" si="391"/>
        <v>0</v>
      </c>
      <c r="AV211" s="5">
        <f t="shared" si="392"/>
        <v>0</v>
      </c>
      <c r="AW211" s="5">
        <f t="shared" si="393"/>
        <v>0</v>
      </c>
      <c r="AX211" s="5">
        <f t="shared" si="394"/>
        <v>0</v>
      </c>
      <c r="AY211" s="5">
        <f t="shared" si="395"/>
        <v>0</v>
      </c>
      <c r="AZ211" s="5">
        <f t="shared" si="396"/>
        <v>0</v>
      </c>
      <c r="BA211" s="5">
        <f t="shared" si="397"/>
        <v>0</v>
      </c>
      <c r="BB211" s="5">
        <f t="shared" si="398"/>
        <v>0</v>
      </c>
      <c r="BC211" s="5">
        <f t="shared" si="399"/>
        <v>0</v>
      </c>
      <c r="BD211" s="5">
        <f t="shared" si="400"/>
        <v>0</v>
      </c>
      <c r="BE211" s="5">
        <f t="shared" si="401"/>
        <v>0</v>
      </c>
      <c r="BF211" s="5">
        <f t="shared" si="402"/>
        <v>0</v>
      </c>
      <c r="BG211" s="5">
        <f t="shared" si="403"/>
        <v>0</v>
      </c>
      <c r="BH211" s="5">
        <f t="shared" si="404"/>
        <v>0</v>
      </c>
      <c r="BI211" s="32">
        <f t="shared" si="405"/>
        <v>0</v>
      </c>
    </row>
    <row r="212" spans="24:61" x14ac:dyDescent="0.25">
      <c r="X212" s="68"/>
      <c r="Y212" s="69">
        <f t="shared" si="406"/>
        <v>0</v>
      </c>
      <c r="Z212" s="69">
        <f t="shared" si="370"/>
        <v>0</v>
      </c>
      <c r="AA212" s="69">
        <f t="shared" si="371"/>
        <v>0</v>
      </c>
      <c r="AB212" s="69">
        <f t="shared" si="372"/>
        <v>0</v>
      </c>
      <c r="AC212" s="69">
        <f t="shared" si="373"/>
        <v>0</v>
      </c>
      <c r="AD212" s="69">
        <f t="shared" si="374"/>
        <v>0</v>
      </c>
      <c r="AE212" s="69">
        <f t="shared" si="375"/>
        <v>0</v>
      </c>
      <c r="AF212" s="69">
        <f t="shared" si="376"/>
        <v>0</v>
      </c>
      <c r="AG212" s="69">
        <f t="shared" si="377"/>
        <v>0</v>
      </c>
      <c r="AH212" s="69">
        <f t="shared" si="378"/>
        <v>0</v>
      </c>
      <c r="AI212" s="69">
        <f t="shared" si="379"/>
        <v>0</v>
      </c>
      <c r="AJ212" s="69">
        <f t="shared" si="380"/>
        <v>0</v>
      </c>
      <c r="AK212" s="69">
        <f t="shared" si="381"/>
        <v>0</v>
      </c>
      <c r="AL212" s="69">
        <f t="shared" si="382"/>
        <v>0</v>
      </c>
      <c r="AM212" s="69">
        <f t="shared" si="383"/>
        <v>0</v>
      </c>
      <c r="AN212" s="69">
        <f t="shared" si="384"/>
        <v>0</v>
      </c>
      <c r="AO212" s="69">
        <f t="shared" si="385"/>
        <v>0</v>
      </c>
      <c r="AP212" s="69">
        <f t="shared" si="386"/>
        <v>0</v>
      </c>
      <c r="AQ212" s="69">
        <f t="shared" si="387"/>
        <v>0</v>
      </c>
      <c r="AR212" s="69">
        <f t="shared" si="388"/>
        <v>0</v>
      </c>
      <c r="AS212" s="69">
        <f t="shared" si="389"/>
        <v>0</v>
      </c>
      <c r="AT212" s="69">
        <f t="shared" si="390"/>
        <v>0</v>
      </c>
      <c r="AU212" s="69">
        <f t="shared" si="391"/>
        <v>0</v>
      </c>
      <c r="AV212" s="69">
        <f t="shared" si="392"/>
        <v>0</v>
      </c>
      <c r="AW212" s="69">
        <f t="shared" si="393"/>
        <v>0</v>
      </c>
      <c r="AX212" s="69">
        <f t="shared" si="394"/>
        <v>0</v>
      </c>
      <c r="AY212" s="69">
        <f t="shared" si="395"/>
        <v>0</v>
      </c>
      <c r="AZ212" s="69">
        <f t="shared" si="396"/>
        <v>0</v>
      </c>
      <c r="BA212" s="69">
        <f t="shared" si="397"/>
        <v>0</v>
      </c>
      <c r="BB212" s="69">
        <f t="shared" si="398"/>
        <v>0</v>
      </c>
      <c r="BC212" s="69">
        <f t="shared" si="399"/>
        <v>0</v>
      </c>
      <c r="BD212" s="69">
        <f t="shared" si="400"/>
        <v>0</v>
      </c>
      <c r="BE212" s="69">
        <f t="shared" si="401"/>
        <v>0</v>
      </c>
      <c r="BF212" s="69">
        <f t="shared" si="402"/>
        <v>0</v>
      </c>
      <c r="BG212" s="69">
        <f t="shared" si="403"/>
        <v>0</v>
      </c>
      <c r="BH212" s="69">
        <f t="shared" si="404"/>
        <v>0</v>
      </c>
      <c r="BI212" s="70">
        <f t="shared" si="405"/>
        <v>0</v>
      </c>
    </row>
    <row r="213" spans="24:61" x14ac:dyDescent="0.25">
      <c r="X213" s="31"/>
      <c r="Y213" s="5">
        <f t="shared" si="406"/>
        <v>0</v>
      </c>
      <c r="Z213" s="5">
        <f t="shared" si="370"/>
        <v>0</v>
      </c>
      <c r="AA213" s="5">
        <f t="shared" si="371"/>
        <v>0</v>
      </c>
      <c r="AB213" s="5">
        <f t="shared" si="372"/>
        <v>0</v>
      </c>
      <c r="AC213" s="5">
        <f t="shared" si="373"/>
        <v>0</v>
      </c>
      <c r="AD213" s="5">
        <f t="shared" si="374"/>
        <v>0</v>
      </c>
      <c r="AE213" s="5">
        <f t="shared" si="375"/>
        <v>0</v>
      </c>
      <c r="AF213" s="5">
        <f t="shared" si="376"/>
        <v>0</v>
      </c>
      <c r="AG213" s="5">
        <f t="shared" si="377"/>
        <v>0</v>
      </c>
      <c r="AH213" s="5">
        <f t="shared" si="378"/>
        <v>0</v>
      </c>
      <c r="AI213" s="5">
        <f t="shared" si="379"/>
        <v>0</v>
      </c>
      <c r="AJ213" s="5">
        <f t="shared" si="380"/>
        <v>0</v>
      </c>
      <c r="AK213" s="5">
        <f t="shared" si="381"/>
        <v>0</v>
      </c>
      <c r="AL213" s="5">
        <f t="shared" si="382"/>
        <v>0</v>
      </c>
      <c r="AM213" s="5">
        <f t="shared" si="383"/>
        <v>0</v>
      </c>
      <c r="AN213" s="5">
        <f t="shared" si="384"/>
        <v>0</v>
      </c>
      <c r="AO213" s="5">
        <f t="shared" si="385"/>
        <v>0</v>
      </c>
      <c r="AP213" s="5">
        <f t="shared" si="386"/>
        <v>0</v>
      </c>
      <c r="AQ213" s="5">
        <f t="shared" si="387"/>
        <v>0</v>
      </c>
      <c r="AR213" s="5">
        <f t="shared" si="388"/>
        <v>0</v>
      </c>
      <c r="AS213" s="5">
        <f t="shared" si="389"/>
        <v>0</v>
      </c>
      <c r="AT213" s="5">
        <f t="shared" si="390"/>
        <v>0</v>
      </c>
      <c r="AU213" s="5">
        <f t="shared" si="391"/>
        <v>0</v>
      </c>
      <c r="AV213" s="5">
        <f t="shared" si="392"/>
        <v>0</v>
      </c>
      <c r="AW213" s="5">
        <f t="shared" si="393"/>
        <v>0</v>
      </c>
      <c r="AX213" s="5">
        <f t="shared" si="394"/>
        <v>0</v>
      </c>
      <c r="AY213" s="5">
        <f t="shared" si="395"/>
        <v>0</v>
      </c>
      <c r="AZ213" s="5">
        <f t="shared" si="396"/>
        <v>0</v>
      </c>
      <c r="BA213" s="5">
        <f t="shared" si="397"/>
        <v>0</v>
      </c>
      <c r="BB213" s="5">
        <f t="shared" si="398"/>
        <v>0</v>
      </c>
      <c r="BC213" s="5">
        <f t="shared" si="399"/>
        <v>0</v>
      </c>
      <c r="BD213" s="5">
        <f t="shared" si="400"/>
        <v>0</v>
      </c>
      <c r="BE213" s="5">
        <f t="shared" si="401"/>
        <v>0</v>
      </c>
      <c r="BF213" s="5">
        <f t="shared" si="402"/>
        <v>0</v>
      </c>
      <c r="BG213" s="5">
        <f t="shared" si="403"/>
        <v>0</v>
      </c>
      <c r="BH213" s="5">
        <f t="shared" si="404"/>
        <v>0</v>
      </c>
      <c r="BI213" s="32">
        <f t="shared" si="405"/>
        <v>0</v>
      </c>
    </row>
    <row r="214" spans="24:61" x14ac:dyDescent="0.25">
      <c r="X214" s="31"/>
      <c r="Y214" s="5">
        <f t="shared" si="406"/>
        <v>0</v>
      </c>
      <c r="Z214" s="5">
        <f t="shared" si="370"/>
        <v>0</v>
      </c>
      <c r="AA214" s="5">
        <f t="shared" si="371"/>
        <v>0</v>
      </c>
      <c r="AB214" s="5">
        <f t="shared" si="372"/>
        <v>0</v>
      </c>
      <c r="AC214" s="5">
        <f t="shared" si="373"/>
        <v>0</v>
      </c>
      <c r="AD214" s="5">
        <f t="shared" si="374"/>
        <v>0</v>
      </c>
      <c r="AE214" s="5">
        <f t="shared" si="375"/>
        <v>0</v>
      </c>
      <c r="AF214" s="5">
        <f t="shared" si="376"/>
        <v>0</v>
      </c>
      <c r="AG214" s="5">
        <f t="shared" si="377"/>
        <v>0</v>
      </c>
      <c r="AH214" s="5">
        <f t="shared" si="378"/>
        <v>0</v>
      </c>
      <c r="AI214" s="5">
        <f t="shared" si="379"/>
        <v>0</v>
      </c>
      <c r="AJ214" s="5">
        <f t="shared" si="380"/>
        <v>0</v>
      </c>
      <c r="AK214" s="5">
        <f t="shared" si="381"/>
        <v>0</v>
      </c>
      <c r="AL214" s="5">
        <f t="shared" si="382"/>
        <v>0</v>
      </c>
      <c r="AM214" s="5">
        <f t="shared" si="383"/>
        <v>0</v>
      </c>
      <c r="AN214" s="5">
        <f t="shared" si="384"/>
        <v>0</v>
      </c>
      <c r="AO214" s="5">
        <f t="shared" si="385"/>
        <v>0</v>
      </c>
      <c r="AP214" s="5">
        <f t="shared" si="386"/>
        <v>0</v>
      </c>
      <c r="AQ214" s="5">
        <f t="shared" si="387"/>
        <v>0</v>
      </c>
      <c r="AR214" s="5">
        <f t="shared" si="388"/>
        <v>0</v>
      </c>
      <c r="AS214" s="5">
        <f t="shared" si="389"/>
        <v>0</v>
      </c>
      <c r="AT214" s="5">
        <f t="shared" si="390"/>
        <v>0</v>
      </c>
      <c r="AU214" s="5">
        <f t="shared" si="391"/>
        <v>0</v>
      </c>
      <c r="AV214" s="5">
        <f t="shared" si="392"/>
        <v>0</v>
      </c>
      <c r="AW214" s="5">
        <f t="shared" si="393"/>
        <v>0</v>
      </c>
      <c r="AX214" s="5">
        <f t="shared" si="394"/>
        <v>0</v>
      </c>
      <c r="AY214" s="5">
        <f t="shared" si="395"/>
        <v>0</v>
      </c>
      <c r="AZ214" s="5">
        <f t="shared" si="396"/>
        <v>0</v>
      </c>
      <c r="BA214" s="5">
        <f t="shared" si="397"/>
        <v>0</v>
      </c>
      <c r="BB214" s="5">
        <f t="shared" si="398"/>
        <v>0</v>
      </c>
      <c r="BC214" s="5">
        <f t="shared" si="399"/>
        <v>0</v>
      </c>
      <c r="BD214" s="5">
        <f t="shared" si="400"/>
        <v>0</v>
      </c>
      <c r="BE214" s="5">
        <f t="shared" si="401"/>
        <v>0</v>
      </c>
      <c r="BF214" s="5">
        <f t="shared" si="402"/>
        <v>0</v>
      </c>
      <c r="BG214" s="5">
        <f t="shared" si="403"/>
        <v>0</v>
      </c>
      <c r="BH214" s="5">
        <f t="shared" si="404"/>
        <v>0</v>
      </c>
      <c r="BI214" s="32">
        <f t="shared" si="405"/>
        <v>0</v>
      </c>
    </row>
    <row r="215" spans="24:61" x14ac:dyDescent="0.25">
      <c r="X215" s="31"/>
      <c r="Y215" s="5">
        <f t="shared" si="406"/>
        <v>0</v>
      </c>
      <c r="Z215" s="5">
        <f t="shared" si="370"/>
        <v>0</v>
      </c>
      <c r="AA215" s="5">
        <f t="shared" si="371"/>
        <v>0</v>
      </c>
      <c r="AB215" s="5">
        <f t="shared" si="372"/>
        <v>0</v>
      </c>
      <c r="AC215" s="5">
        <f t="shared" si="373"/>
        <v>0</v>
      </c>
      <c r="AD215" s="5">
        <f t="shared" si="374"/>
        <v>0</v>
      </c>
      <c r="AE215" s="5">
        <f t="shared" si="375"/>
        <v>0</v>
      </c>
      <c r="AF215" s="5">
        <f t="shared" si="376"/>
        <v>0</v>
      </c>
      <c r="AG215" s="5">
        <f t="shared" si="377"/>
        <v>0</v>
      </c>
      <c r="AH215" s="5">
        <f t="shared" si="378"/>
        <v>0</v>
      </c>
      <c r="AI215" s="5">
        <f t="shared" si="379"/>
        <v>0</v>
      </c>
      <c r="AJ215" s="5">
        <f t="shared" si="380"/>
        <v>0</v>
      </c>
      <c r="AK215" s="5">
        <f t="shared" si="381"/>
        <v>0</v>
      </c>
      <c r="AL215" s="5">
        <f t="shared" si="382"/>
        <v>0</v>
      </c>
      <c r="AM215" s="5">
        <f t="shared" si="383"/>
        <v>0</v>
      </c>
      <c r="AN215" s="5">
        <f t="shared" si="384"/>
        <v>0</v>
      </c>
      <c r="AO215" s="5">
        <f t="shared" si="385"/>
        <v>0</v>
      </c>
      <c r="AP215" s="5">
        <f t="shared" si="386"/>
        <v>0</v>
      </c>
      <c r="AQ215" s="5">
        <f t="shared" si="387"/>
        <v>0</v>
      </c>
      <c r="AR215" s="5">
        <f t="shared" si="388"/>
        <v>0</v>
      </c>
      <c r="AS215" s="5">
        <f t="shared" si="389"/>
        <v>0</v>
      </c>
      <c r="AT215" s="5">
        <f t="shared" si="390"/>
        <v>0</v>
      </c>
      <c r="AU215" s="5">
        <f t="shared" si="391"/>
        <v>0</v>
      </c>
      <c r="AV215" s="5">
        <f t="shared" si="392"/>
        <v>0</v>
      </c>
      <c r="AW215" s="5">
        <f t="shared" si="393"/>
        <v>0</v>
      </c>
      <c r="AX215" s="5">
        <f t="shared" si="394"/>
        <v>0</v>
      </c>
      <c r="AY215" s="5">
        <f t="shared" si="395"/>
        <v>0</v>
      </c>
      <c r="AZ215" s="5">
        <f t="shared" si="396"/>
        <v>0</v>
      </c>
      <c r="BA215" s="5">
        <f t="shared" si="397"/>
        <v>0</v>
      </c>
      <c r="BB215" s="5">
        <f t="shared" si="398"/>
        <v>0</v>
      </c>
      <c r="BC215" s="5">
        <f t="shared" si="399"/>
        <v>0</v>
      </c>
      <c r="BD215" s="5">
        <f t="shared" si="400"/>
        <v>0</v>
      </c>
      <c r="BE215" s="5">
        <f t="shared" si="401"/>
        <v>0</v>
      </c>
      <c r="BF215" s="5">
        <f t="shared" si="402"/>
        <v>0</v>
      </c>
      <c r="BG215" s="5">
        <f t="shared" si="403"/>
        <v>0</v>
      </c>
      <c r="BH215" s="5">
        <f t="shared" si="404"/>
        <v>0</v>
      </c>
      <c r="BI215" s="32">
        <f t="shared" si="405"/>
        <v>0</v>
      </c>
    </row>
    <row r="216" spans="24:61" x14ac:dyDescent="0.25">
      <c r="X216" s="31"/>
      <c r="Y216" s="5">
        <f t="shared" si="406"/>
        <v>0</v>
      </c>
      <c r="Z216" s="5">
        <f t="shared" si="370"/>
        <v>0</v>
      </c>
      <c r="AA216" s="5">
        <f t="shared" si="371"/>
        <v>0</v>
      </c>
      <c r="AB216" s="5">
        <f t="shared" si="372"/>
        <v>0</v>
      </c>
      <c r="AC216" s="5">
        <f t="shared" si="373"/>
        <v>0</v>
      </c>
      <c r="AD216" s="5">
        <f t="shared" si="374"/>
        <v>0</v>
      </c>
      <c r="AE216" s="5">
        <f t="shared" si="375"/>
        <v>0</v>
      </c>
      <c r="AF216" s="5">
        <f t="shared" si="376"/>
        <v>0</v>
      </c>
      <c r="AG216" s="5">
        <f t="shared" si="377"/>
        <v>0</v>
      </c>
      <c r="AH216" s="5">
        <f t="shared" si="378"/>
        <v>0</v>
      </c>
      <c r="AI216" s="5">
        <f t="shared" si="379"/>
        <v>0</v>
      </c>
      <c r="AJ216" s="5">
        <f t="shared" si="380"/>
        <v>0</v>
      </c>
      <c r="AK216" s="5">
        <f t="shared" si="381"/>
        <v>0</v>
      </c>
      <c r="AL216" s="5">
        <f t="shared" si="382"/>
        <v>0</v>
      </c>
      <c r="AM216" s="5">
        <f t="shared" si="383"/>
        <v>0</v>
      </c>
      <c r="AN216" s="5">
        <f t="shared" si="384"/>
        <v>0</v>
      </c>
      <c r="AO216" s="5">
        <f t="shared" si="385"/>
        <v>0</v>
      </c>
      <c r="AP216" s="5">
        <f t="shared" si="386"/>
        <v>0</v>
      </c>
      <c r="AQ216" s="5">
        <f t="shared" si="387"/>
        <v>0</v>
      </c>
      <c r="AR216" s="5">
        <f t="shared" si="388"/>
        <v>0</v>
      </c>
      <c r="AS216" s="5">
        <f t="shared" si="389"/>
        <v>0</v>
      </c>
      <c r="AT216" s="5">
        <f t="shared" si="390"/>
        <v>0</v>
      </c>
      <c r="AU216" s="5">
        <f t="shared" si="391"/>
        <v>0</v>
      </c>
      <c r="AV216" s="5">
        <f t="shared" si="392"/>
        <v>0</v>
      </c>
      <c r="AW216" s="5">
        <f t="shared" si="393"/>
        <v>0</v>
      </c>
      <c r="AX216" s="5">
        <f t="shared" si="394"/>
        <v>0</v>
      </c>
      <c r="AY216" s="5">
        <f t="shared" si="395"/>
        <v>0</v>
      </c>
      <c r="AZ216" s="5">
        <f t="shared" si="396"/>
        <v>0</v>
      </c>
      <c r="BA216" s="5">
        <f t="shared" si="397"/>
        <v>0</v>
      </c>
      <c r="BB216" s="5">
        <f t="shared" si="398"/>
        <v>0</v>
      </c>
      <c r="BC216" s="5">
        <f t="shared" si="399"/>
        <v>0</v>
      </c>
      <c r="BD216" s="5">
        <f t="shared" si="400"/>
        <v>0</v>
      </c>
      <c r="BE216" s="5">
        <f t="shared" si="401"/>
        <v>0</v>
      </c>
      <c r="BF216" s="5">
        <f t="shared" si="402"/>
        <v>0</v>
      </c>
      <c r="BG216" s="5">
        <f t="shared" si="403"/>
        <v>0</v>
      </c>
      <c r="BH216" s="5">
        <f t="shared" si="404"/>
        <v>0</v>
      </c>
      <c r="BI216" s="32">
        <f t="shared" si="405"/>
        <v>0</v>
      </c>
    </row>
    <row r="217" spans="24:61" x14ac:dyDescent="0.25">
      <c r="X217" s="31"/>
      <c r="Y217" s="5">
        <f t="shared" si="406"/>
        <v>0</v>
      </c>
      <c r="Z217" s="5">
        <f t="shared" si="370"/>
        <v>0</v>
      </c>
      <c r="AA217" s="5">
        <f t="shared" si="371"/>
        <v>0</v>
      </c>
      <c r="AB217" s="5">
        <f t="shared" si="372"/>
        <v>0</v>
      </c>
      <c r="AC217" s="5">
        <f t="shared" si="373"/>
        <v>0</v>
      </c>
      <c r="AD217" s="5">
        <f t="shared" si="374"/>
        <v>0</v>
      </c>
      <c r="AE217" s="5">
        <f t="shared" si="375"/>
        <v>0</v>
      </c>
      <c r="AF217" s="5">
        <f t="shared" si="376"/>
        <v>0</v>
      </c>
      <c r="AG217" s="5">
        <f t="shared" si="377"/>
        <v>0</v>
      </c>
      <c r="AH217" s="5">
        <f t="shared" si="378"/>
        <v>0</v>
      </c>
      <c r="AI217" s="5">
        <f t="shared" si="379"/>
        <v>0</v>
      </c>
      <c r="AJ217" s="5">
        <f t="shared" si="380"/>
        <v>0</v>
      </c>
      <c r="AK217" s="5">
        <f t="shared" si="381"/>
        <v>0</v>
      </c>
      <c r="AL217" s="5">
        <f t="shared" si="382"/>
        <v>0</v>
      </c>
      <c r="AM217" s="5">
        <f t="shared" si="383"/>
        <v>0</v>
      </c>
      <c r="AN217" s="5">
        <f t="shared" si="384"/>
        <v>0</v>
      </c>
      <c r="AO217" s="5">
        <f t="shared" si="385"/>
        <v>0</v>
      </c>
      <c r="AP217" s="5">
        <f t="shared" si="386"/>
        <v>0</v>
      </c>
      <c r="AQ217" s="5">
        <f t="shared" si="387"/>
        <v>0</v>
      </c>
      <c r="AR217" s="5">
        <f t="shared" si="388"/>
        <v>0</v>
      </c>
      <c r="AS217" s="5">
        <f t="shared" si="389"/>
        <v>0</v>
      </c>
      <c r="AT217" s="5">
        <f t="shared" si="390"/>
        <v>0</v>
      </c>
      <c r="AU217" s="5">
        <f t="shared" si="391"/>
        <v>0</v>
      </c>
      <c r="AV217" s="5">
        <f t="shared" si="392"/>
        <v>0</v>
      </c>
      <c r="AW217" s="5">
        <f t="shared" si="393"/>
        <v>0</v>
      </c>
      <c r="AX217" s="5">
        <f t="shared" si="394"/>
        <v>0</v>
      </c>
      <c r="AY217" s="5">
        <f t="shared" si="395"/>
        <v>0</v>
      </c>
      <c r="AZ217" s="5">
        <f t="shared" si="396"/>
        <v>0</v>
      </c>
      <c r="BA217" s="5">
        <f t="shared" si="397"/>
        <v>0</v>
      </c>
      <c r="BB217" s="5">
        <f t="shared" si="398"/>
        <v>0</v>
      </c>
      <c r="BC217" s="5">
        <f t="shared" si="399"/>
        <v>0</v>
      </c>
      <c r="BD217" s="5">
        <f t="shared" si="400"/>
        <v>0</v>
      </c>
      <c r="BE217" s="5">
        <f t="shared" si="401"/>
        <v>0</v>
      </c>
      <c r="BF217" s="5">
        <f t="shared" si="402"/>
        <v>0</v>
      </c>
      <c r="BG217" s="5">
        <f t="shared" si="403"/>
        <v>0</v>
      </c>
      <c r="BH217" s="5">
        <f t="shared" si="404"/>
        <v>0</v>
      </c>
      <c r="BI217" s="32">
        <f t="shared" si="405"/>
        <v>0</v>
      </c>
    </row>
    <row r="218" spans="24:61" x14ac:dyDescent="0.25">
      <c r="X218" s="31"/>
      <c r="Y218" s="5">
        <f t="shared" si="406"/>
        <v>0</v>
      </c>
      <c r="Z218" s="5">
        <f t="shared" si="370"/>
        <v>0</v>
      </c>
      <c r="AA218" s="5">
        <f t="shared" si="371"/>
        <v>0</v>
      </c>
      <c r="AB218" s="5">
        <f t="shared" si="372"/>
        <v>0</v>
      </c>
      <c r="AC218" s="5">
        <f t="shared" si="373"/>
        <v>0</v>
      </c>
      <c r="AD218" s="5">
        <f t="shared" si="374"/>
        <v>0</v>
      </c>
      <c r="AE218" s="5">
        <f t="shared" si="375"/>
        <v>0</v>
      </c>
      <c r="AF218" s="5">
        <f t="shared" si="376"/>
        <v>0</v>
      </c>
      <c r="AG218" s="5">
        <f t="shared" si="377"/>
        <v>0</v>
      </c>
      <c r="AH218" s="5">
        <f t="shared" si="378"/>
        <v>0</v>
      </c>
      <c r="AI218" s="5">
        <f t="shared" si="379"/>
        <v>0</v>
      </c>
      <c r="AJ218" s="5">
        <f t="shared" si="380"/>
        <v>0</v>
      </c>
      <c r="AK218" s="5">
        <f t="shared" si="381"/>
        <v>0</v>
      </c>
      <c r="AL218" s="5">
        <f t="shared" si="382"/>
        <v>0</v>
      </c>
      <c r="AM218" s="5">
        <f t="shared" si="383"/>
        <v>0</v>
      </c>
      <c r="AN218" s="5">
        <f t="shared" si="384"/>
        <v>0</v>
      </c>
      <c r="AO218" s="5">
        <f t="shared" si="385"/>
        <v>0</v>
      </c>
      <c r="AP218" s="5">
        <f t="shared" si="386"/>
        <v>0</v>
      </c>
      <c r="AQ218" s="5">
        <f t="shared" si="387"/>
        <v>0</v>
      </c>
      <c r="AR218" s="5">
        <f t="shared" si="388"/>
        <v>0</v>
      </c>
      <c r="AS218" s="5">
        <f t="shared" si="389"/>
        <v>0</v>
      </c>
      <c r="AT218" s="5">
        <f t="shared" si="390"/>
        <v>0</v>
      </c>
      <c r="AU218" s="5">
        <f t="shared" si="391"/>
        <v>0</v>
      </c>
      <c r="AV218" s="5">
        <f t="shared" si="392"/>
        <v>0</v>
      </c>
      <c r="AW218" s="5">
        <f t="shared" si="393"/>
        <v>0</v>
      </c>
      <c r="AX218" s="5">
        <f t="shared" si="394"/>
        <v>0</v>
      </c>
      <c r="AY218" s="5">
        <f t="shared" si="395"/>
        <v>0</v>
      </c>
      <c r="AZ218" s="5">
        <f t="shared" si="396"/>
        <v>0</v>
      </c>
      <c r="BA218" s="5">
        <f t="shared" si="397"/>
        <v>0</v>
      </c>
      <c r="BB218" s="5">
        <f t="shared" si="398"/>
        <v>0</v>
      </c>
      <c r="BC218" s="5">
        <f t="shared" si="399"/>
        <v>0</v>
      </c>
      <c r="BD218" s="5">
        <f t="shared" si="400"/>
        <v>0</v>
      </c>
      <c r="BE218" s="5">
        <f t="shared" si="401"/>
        <v>0</v>
      </c>
      <c r="BF218" s="5">
        <f t="shared" si="402"/>
        <v>0</v>
      </c>
      <c r="BG218" s="5">
        <f t="shared" si="403"/>
        <v>0</v>
      </c>
      <c r="BH218" s="5">
        <f t="shared" si="404"/>
        <v>0</v>
      </c>
      <c r="BI218" s="32">
        <f t="shared" si="405"/>
        <v>0</v>
      </c>
    </row>
    <row r="219" spans="24:61" ht="15.75" thickBot="1" x14ac:dyDescent="0.3">
      <c r="X219" s="33"/>
      <c r="Y219" s="34">
        <f t="shared" si="406"/>
        <v>0</v>
      </c>
      <c r="Z219" s="34">
        <f t="shared" si="370"/>
        <v>0</v>
      </c>
      <c r="AA219" s="34">
        <f t="shared" si="371"/>
        <v>0</v>
      </c>
      <c r="AB219" s="34">
        <f t="shared" si="372"/>
        <v>0</v>
      </c>
      <c r="AC219" s="34">
        <f t="shared" si="373"/>
        <v>0</v>
      </c>
      <c r="AD219" s="34">
        <f t="shared" si="374"/>
        <v>0</v>
      </c>
      <c r="AE219" s="34">
        <f t="shared" si="375"/>
        <v>0</v>
      </c>
      <c r="AF219" s="34">
        <f t="shared" si="376"/>
        <v>0</v>
      </c>
      <c r="AG219" s="34">
        <f t="shared" si="377"/>
        <v>0</v>
      </c>
      <c r="AH219" s="34">
        <f t="shared" si="378"/>
        <v>0</v>
      </c>
      <c r="AI219" s="34">
        <f t="shared" si="379"/>
        <v>0</v>
      </c>
      <c r="AJ219" s="34">
        <f t="shared" si="380"/>
        <v>0</v>
      </c>
      <c r="AK219" s="34">
        <f t="shared" si="381"/>
        <v>0</v>
      </c>
      <c r="AL219" s="34">
        <f t="shared" si="382"/>
        <v>0</v>
      </c>
      <c r="AM219" s="34">
        <f t="shared" si="383"/>
        <v>0</v>
      </c>
      <c r="AN219" s="34">
        <f t="shared" si="384"/>
        <v>0</v>
      </c>
      <c r="AO219" s="34">
        <f t="shared" si="385"/>
        <v>0</v>
      </c>
      <c r="AP219" s="34">
        <f t="shared" si="386"/>
        <v>0</v>
      </c>
      <c r="AQ219" s="34">
        <f t="shared" si="387"/>
        <v>0</v>
      </c>
      <c r="AR219" s="34">
        <f t="shared" si="388"/>
        <v>0</v>
      </c>
      <c r="AS219" s="34">
        <f t="shared" si="389"/>
        <v>0</v>
      </c>
      <c r="AT219" s="34">
        <f t="shared" si="390"/>
        <v>0</v>
      </c>
      <c r="AU219" s="34">
        <f t="shared" si="391"/>
        <v>0</v>
      </c>
      <c r="AV219" s="34">
        <f t="shared" si="392"/>
        <v>0</v>
      </c>
      <c r="AW219" s="34">
        <f t="shared" si="393"/>
        <v>0</v>
      </c>
      <c r="AX219" s="34">
        <f t="shared" si="394"/>
        <v>0</v>
      </c>
      <c r="AY219" s="34">
        <f t="shared" si="395"/>
        <v>0</v>
      </c>
      <c r="AZ219" s="34">
        <f t="shared" si="396"/>
        <v>0</v>
      </c>
      <c r="BA219" s="34">
        <f t="shared" si="397"/>
        <v>0</v>
      </c>
      <c r="BB219" s="34">
        <f t="shared" si="398"/>
        <v>0</v>
      </c>
      <c r="BC219" s="34">
        <f t="shared" si="399"/>
        <v>0</v>
      </c>
      <c r="BD219" s="34">
        <f t="shared" si="400"/>
        <v>0</v>
      </c>
      <c r="BE219" s="34">
        <f t="shared" si="401"/>
        <v>0</v>
      </c>
      <c r="BF219" s="34">
        <f t="shared" si="402"/>
        <v>0</v>
      </c>
      <c r="BG219" s="34">
        <f t="shared" si="403"/>
        <v>0</v>
      </c>
      <c r="BH219" s="34">
        <f t="shared" si="404"/>
        <v>0</v>
      </c>
      <c r="BI219" s="36">
        <f t="shared" si="405"/>
        <v>0</v>
      </c>
    </row>
    <row r="220" spans="24:61" ht="16.5" thickTop="1" thickBot="1" x14ac:dyDescent="0.3"/>
    <row r="221" spans="24:61" ht="15.75" thickTop="1" x14ac:dyDescent="0.25">
      <c r="X221" s="43" t="s">
        <v>48</v>
      </c>
      <c r="Y221" s="80" t="str">
        <f>C1</f>
        <v>MA</v>
      </c>
      <c r="Z221" s="80" t="str">
        <f>F1</f>
        <v>DI</v>
      </c>
      <c r="AA221" s="80" t="str">
        <f>I1</f>
        <v>WOE 1</v>
      </c>
      <c r="AB221" s="80" t="str">
        <f>L1</f>
        <v>DON 2</v>
      </c>
      <c r="AC221" s="80" t="str">
        <f>O1</f>
        <v>VRIJ 3</v>
      </c>
      <c r="AD221" s="80" t="str">
        <f>R1</f>
        <v>ZAT 4</v>
      </c>
      <c r="AE221" s="80" t="str">
        <f>U1</f>
        <v>ZON 5</v>
      </c>
      <c r="AF221" s="80" t="str">
        <f>C21</f>
        <v>MA 6</v>
      </c>
      <c r="AG221" s="80" t="str">
        <f>F21</f>
        <v>DI 7</v>
      </c>
      <c r="AH221" s="80" t="str">
        <f>I21</f>
        <v>WOE 8</v>
      </c>
      <c r="AI221" s="80" t="str">
        <f>L21</f>
        <v>DON 9</v>
      </c>
      <c r="AJ221" s="80" t="str">
        <f>O21</f>
        <v>VRIJ 10</v>
      </c>
      <c r="AK221" s="80" t="str">
        <f>R21</f>
        <v>ZAT 11</v>
      </c>
      <c r="AL221" s="80" t="str">
        <f>U21</f>
        <v>ZON 12</v>
      </c>
      <c r="AM221" s="80" t="str">
        <f>C41</f>
        <v>MA 13</v>
      </c>
      <c r="AN221" s="80" t="str">
        <f>F41</f>
        <v>DI 14</v>
      </c>
      <c r="AO221" s="80" t="str">
        <f>I41</f>
        <v>WOE 15</v>
      </c>
      <c r="AP221" s="80" t="str">
        <f>L41</f>
        <v>DON 16</v>
      </c>
      <c r="AQ221" s="80" t="str">
        <f>O41</f>
        <v>VRIJ 17</v>
      </c>
      <c r="AR221" s="80" t="str">
        <f>R41</f>
        <v>ZAT 18</v>
      </c>
      <c r="AS221" s="80" t="str">
        <f>U41</f>
        <v>ZON 19</v>
      </c>
      <c r="AT221" s="80" t="str">
        <f>C61</f>
        <v>MA 20</v>
      </c>
      <c r="AU221" s="80" t="str">
        <f>F61</f>
        <v>DI 21</v>
      </c>
      <c r="AV221" s="80" t="str">
        <f>I61</f>
        <v>WOE 22</v>
      </c>
      <c r="AW221" s="80" t="str">
        <f>L61</f>
        <v>DON 23</v>
      </c>
      <c r="AX221" s="80" t="str">
        <f>O61</f>
        <v>VRIJ 24</v>
      </c>
      <c r="AY221" s="80" t="str">
        <f>R61</f>
        <v>ZAT 25</v>
      </c>
      <c r="AZ221" s="80" t="str">
        <f>U61</f>
        <v>ZON 26</v>
      </c>
      <c r="BA221" s="80" t="str">
        <f>C81</f>
        <v>MA 27</v>
      </c>
      <c r="BB221" s="80" t="str">
        <f>F81</f>
        <v>DI 28</v>
      </c>
      <c r="BC221" s="80" t="str">
        <f>I81</f>
        <v>WOE 29</v>
      </c>
      <c r="BD221" s="80" t="str">
        <f>L81</f>
        <v>DON 30</v>
      </c>
      <c r="BE221" s="80" t="str">
        <f>O81</f>
        <v xml:space="preserve">VRIJ </v>
      </c>
      <c r="BF221" s="80" t="str">
        <f>R81</f>
        <v xml:space="preserve">ZAT </v>
      </c>
      <c r="BG221" s="80" t="str">
        <f>U81</f>
        <v xml:space="preserve">ZON </v>
      </c>
      <c r="BH221" s="80" t="str">
        <f>C101</f>
        <v xml:space="preserve">MA </v>
      </c>
      <c r="BI221" s="81" t="str">
        <f>F101</f>
        <v xml:space="preserve">DI </v>
      </c>
    </row>
    <row r="222" spans="24:61" x14ac:dyDescent="0.25">
      <c r="X222" s="31"/>
      <c r="Y222" s="5">
        <f>IF(C2="Cathérine",$C$1,)</f>
        <v>0</v>
      </c>
      <c r="Z222" s="5">
        <f t="shared" ref="Z222:Z239" si="407">IF(F2="Cathérine",$F$1,0)</f>
        <v>0</v>
      </c>
      <c r="AA222" s="5">
        <f t="shared" ref="AA222:AA239" si="408">IF(I2="Cathérine",$I$1,0)</f>
        <v>0</v>
      </c>
      <c r="AB222" s="5">
        <f t="shared" ref="AB222:AB239" si="409">IF(L2="Cathérine",$L$1,0)</f>
        <v>0</v>
      </c>
      <c r="AC222" s="5">
        <f t="shared" ref="AC222:AC239" si="410">IF(O2="Cathérine",$O$1,0)</f>
        <v>0</v>
      </c>
      <c r="AD222" s="5">
        <f t="shared" ref="AD222:AD239" si="411">IF(R2="Cathérine",$R$1,0)</f>
        <v>0</v>
      </c>
      <c r="AE222" s="5">
        <f t="shared" ref="AE222:AE239" si="412">IF(U2="Cathérine",$U$1,0)</f>
        <v>0</v>
      </c>
      <c r="AF222" s="5">
        <f t="shared" ref="AF222:AF239" si="413">IF(C22="Cathérine",$C$21,0)</f>
        <v>0</v>
      </c>
      <c r="AG222" s="5">
        <f t="shared" ref="AG222:AG239" si="414">IF(F22="Cathérine",$F$21,0)</f>
        <v>0</v>
      </c>
      <c r="AH222" s="5">
        <f t="shared" ref="AH222:AH239" si="415">IF(I22="Cathérine",$I$21,0)</f>
        <v>0</v>
      </c>
      <c r="AI222" s="5">
        <f t="shared" ref="AI222:AI239" si="416">IF(L22="Cathérine",$L$21,0)</f>
        <v>0</v>
      </c>
      <c r="AJ222" s="5">
        <f t="shared" ref="AJ222:AJ239" si="417">IF(O22="Cathérine",$O$21,0)</f>
        <v>0</v>
      </c>
      <c r="AK222" s="5">
        <f t="shared" ref="AK222:AK239" si="418">IF(R22="Cathérine",$R$21,0)</f>
        <v>0</v>
      </c>
      <c r="AL222" s="5">
        <f t="shared" ref="AL222:AL239" si="419">IF(U22="Cathérine",$U$21,0)</f>
        <v>0</v>
      </c>
      <c r="AM222" s="5">
        <f t="shared" ref="AM222:AM239" si="420">IF(C42="Cathérine",$C$41,0)</f>
        <v>0</v>
      </c>
      <c r="AN222" s="5">
        <f t="shared" ref="AN222:AN239" si="421">IF(F42="Cathérine",$F$41,0)</f>
        <v>0</v>
      </c>
      <c r="AO222" s="5">
        <f t="shared" ref="AO222:AO239" si="422">IF(I42="Cathérine",$I$41,0)</f>
        <v>0</v>
      </c>
      <c r="AP222" s="5">
        <f t="shared" ref="AP222:AP239" si="423">IF(L42="Cathérine",$L$41,0)</f>
        <v>0</v>
      </c>
      <c r="AQ222" s="5">
        <f t="shared" ref="AQ222:AQ239" si="424">IF(O42="Cathérine",$O$41,0)</f>
        <v>0</v>
      </c>
      <c r="AR222" s="5">
        <f t="shared" ref="AR222:AR239" si="425">IF(R42="Cathérine",$R$41,0)</f>
        <v>0</v>
      </c>
      <c r="AS222" s="5">
        <f t="shared" ref="AS222:AS239" si="426">IF(U42="Cathérine",$U$41,0)</f>
        <v>0</v>
      </c>
      <c r="AT222" s="5">
        <f t="shared" ref="AT222:AT239" si="427">IF(C62="Cathérine",$C$61,0)</f>
        <v>0</v>
      </c>
      <c r="AU222" s="5">
        <f t="shared" ref="AU222:AU239" si="428">IF(F62="Cathérine",$F$61,0)</f>
        <v>0</v>
      </c>
      <c r="AV222" s="5">
        <f t="shared" ref="AV222:AV239" si="429">IF(I62="Cathérine",$I$61,0)</f>
        <v>0</v>
      </c>
      <c r="AW222" s="5">
        <f t="shared" ref="AW222:AW239" si="430">IF(L62="Cathérine",$L$61,0)</f>
        <v>0</v>
      </c>
      <c r="AX222" s="5">
        <f t="shared" ref="AX222:AX239" si="431">IF(O62="Cathérine",$O$61,0)</f>
        <v>0</v>
      </c>
      <c r="AY222" s="5">
        <f t="shared" ref="AY222:AY239" si="432">IF(R62="Cathérine",$R$61,0)</f>
        <v>0</v>
      </c>
      <c r="AZ222" s="5">
        <f t="shared" ref="AZ222:AZ239" si="433">IF(U62="Cathérine",$U$61,0)</f>
        <v>0</v>
      </c>
      <c r="BA222" s="5">
        <f t="shared" ref="BA222:BA239" si="434">IF(C82="Cathérine",$C$81,0)</f>
        <v>0</v>
      </c>
      <c r="BB222" s="5">
        <f t="shared" ref="BB222:BB239" si="435">IF(F82="Cathérine",$F$81,0)</f>
        <v>0</v>
      </c>
      <c r="BC222" s="5">
        <f t="shared" ref="BC222:BC239" si="436">IF(I82="Cathérine",$I$81,0)</f>
        <v>0</v>
      </c>
      <c r="BD222" s="5">
        <f t="shared" ref="BD222:BD239" si="437">IF(L82="Cathérine",$L$81,0)</f>
        <v>0</v>
      </c>
      <c r="BE222" s="5">
        <f t="shared" ref="BE222:BE239" si="438">IF(O82="Cathérine",$O$81,0)</f>
        <v>0</v>
      </c>
      <c r="BF222" s="5">
        <f t="shared" ref="BF222:BF239" si="439">IF(R82="Cathérine",$R$81,0)</f>
        <v>0</v>
      </c>
      <c r="BG222" s="5">
        <f t="shared" ref="BG222:BG239" si="440">IF(U82="Cathérine",U$81,0)</f>
        <v>0</v>
      </c>
      <c r="BH222" s="5">
        <f t="shared" ref="BH222:BH239" si="441">IF(C102="Cathérine",$C$101,0)</f>
        <v>0</v>
      </c>
      <c r="BI222" s="32">
        <f t="shared" ref="BI222:BI239" si="442">IF(F102="Cathérine",$F$101,0)</f>
        <v>0</v>
      </c>
    </row>
    <row r="223" spans="24:61" x14ac:dyDescent="0.25">
      <c r="X223" s="31"/>
      <c r="Y223" s="5">
        <f t="shared" ref="Y223:Y239" si="443">IF(C3="Cathérine",$C$1,0)</f>
        <v>0</v>
      </c>
      <c r="Z223" s="5">
        <f t="shared" si="407"/>
        <v>0</v>
      </c>
      <c r="AA223" s="5">
        <f t="shared" si="408"/>
        <v>0</v>
      </c>
      <c r="AB223" s="5">
        <f t="shared" si="409"/>
        <v>0</v>
      </c>
      <c r="AC223" s="5">
        <f t="shared" si="410"/>
        <v>0</v>
      </c>
      <c r="AD223" s="5">
        <f t="shared" si="411"/>
        <v>0</v>
      </c>
      <c r="AE223" s="5">
        <f t="shared" si="412"/>
        <v>0</v>
      </c>
      <c r="AF223" s="5">
        <f t="shared" si="413"/>
        <v>0</v>
      </c>
      <c r="AG223" s="5">
        <f t="shared" si="414"/>
        <v>0</v>
      </c>
      <c r="AH223" s="5">
        <f t="shared" si="415"/>
        <v>0</v>
      </c>
      <c r="AI223" s="5">
        <f t="shared" si="416"/>
        <v>0</v>
      </c>
      <c r="AJ223" s="5">
        <f t="shared" si="417"/>
        <v>0</v>
      </c>
      <c r="AK223" s="5">
        <f t="shared" si="418"/>
        <v>0</v>
      </c>
      <c r="AL223" s="5">
        <f t="shared" si="419"/>
        <v>0</v>
      </c>
      <c r="AM223" s="5">
        <f t="shared" si="420"/>
        <v>0</v>
      </c>
      <c r="AN223" s="5">
        <f t="shared" si="421"/>
        <v>0</v>
      </c>
      <c r="AO223" s="5">
        <f t="shared" si="422"/>
        <v>0</v>
      </c>
      <c r="AP223" s="5">
        <f t="shared" si="423"/>
        <v>0</v>
      </c>
      <c r="AQ223" s="5">
        <f t="shared" si="424"/>
        <v>0</v>
      </c>
      <c r="AR223" s="5">
        <f t="shared" si="425"/>
        <v>0</v>
      </c>
      <c r="AS223" s="5">
        <f t="shared" si="426"/>
        <v>0</v>
      </c>
      <c r="AT223" s="5">
        <f t="shared" si="427"/>
        <v>0</v>
      </c>
      <c r="AU223" s="5">
        <f t="shared" si="428"/>
        <v>0</v>
      </c>
      <c r="AV223" s="5">
        <f t="shared" si="429"/>
        <v>0</v>
      </c>
      <c r="AW223" s="5">
        <f t="shared" si="430"/>
        <v>0</v>
      </c>
      <c r="AX223" s="5">
        <f t="shared" si="431"/>
        <v>0</v>
      </c>
      <c r="AY223" s="5">
        <f t="shared" si="432"/>
        <v>0</v>
      </c>
      <c r="AZ223" s="5">
        <f t="shared" si="433"/>
        <v>0</v>
      </c>
      <c r="BA223" s="5">
        <f t="shared" si="434"/>
        <v>0</v>
      </c>
      <c r="BB223" s="5">
        <f t="shared" si="435"/>
        <v>0</v>
      </c>
      <c r="BC223" s="5">
        <f t="shared" si="436"/>
        <v>0</v>
      </c>
      <c r="BD223" s="5">
        <f t="shared" si="437"/>
        <v>0</v>
      </c>
      <c r="BE223" s="5">
        <f t="shared" si="438"/>
        <v>0</v>
      </c>
      <c r="BF223" s="5">
        <f t="shared" si="439"/>
        <v>0</v>
      </c>
      <c r="BG223" s="5">
        <f t="shared" si="440"/>
        <v>0</v>
      </c>
      <c r="BH223" s="5">
        <f t="shared" si="441"/>
        <v>0</v>
      </c>
      <c r="BI223" s="32">
        <f t="shared" si="442"/>
        <v>0</v>
      </c>
    </row>
    <row r="224" spans="24:61" x14ac:dyDescent="0.25">
      <c r="X224" s="31"/>
      <c r="Y224" s="5">
        <f t="shared" si="443"/>
        <v>0</v>
      </c>
      <c r="Z224" s="5">
        <f t="shared" si="407"/>
        <v>0</v>
      </c>
      <c r="AA224" s="5">
        <f t="shared" si="408"/>
        <v>0</v>
      </c>
      <c r="AB224" s="5">
        <f t="shared" si="409"/>
        <v>0</v>
      </c>
      <c r="AC224" s="5">
        <f t="shared" si="410"/>
        <v>0</v>
      </c>
      <c r="AD224" s="5">
        <f t="shared" si="411"/>
        <v>0</v>
      </c>
      <c r="AE224" s="5">
        <f t="shared" si="412"/>
        <v>0</v>
      </c>
      <c r="AF224" s="5">
        <f t="shared" si="413"/>
        <v>0</v>
      </c>
      <c r="AG224" s="5">
        <f t="shared" si="414"/>
        <v>0</v>
      </c>
      <c r="AH224" s="5">
        <f t="shared" si="415"/>
        <v>0</v>
      </c>
      <c r="AI224" s="5">
        <f t="shared" si="416"/>
        <v>0</v>
      </c>
      <c r="AJ224" s="5">
        <f t="shared" si="417"/>
        <v>0</v>
      </c>
      <c r="AK224" s="5">
        <f t="shared" si="418"/>
        <v>0</v>
      </c>
      <c r="AL224" s="5">
        <f t="shared" si="419"/>
        <v>0</v>
      </c>
      <c r="AM224" s="5">
        <f t="shared" si="420"/>
        <v>0</v>
      </c>
      <c r="AN224" s="5">
        <f t="shared" si="421"/>
        <v>0</v>
      </c>
      <c r="AO224" s="5">
        <f t="shared" si="422"/>
        <v>0</v>
      </c>
      <c r="AP224" s="5">
        <f t="shared" si="423"/>
        <v>0</v>
      </c>
      <c r="AQ224" s="5">
        <f t="shared" si="424"/>
        <v>0</v>
      </c>
      <c r="AR224" s="5">
        <f t="shared" si="425"/>
        <v>0</v>
      </c>
      <c r="AS224" s="5">
        <f t="shared" si="426"/>
        <v>0</v>
      </c>
      <c r="AT224" s="5">
        <f t="shared" si="427"/>
        <v>0</v>
      </c>
      <c r="AU224" s="5">
        <f t="shared" si="428"/>
        <v>0</v>
      </c>
      <c r="AV224" s="5">
        <f t="shared" si="429"/>
        <v>0</v>
      </c>
      <c r="AW224" s="5">
        <f t="shared" si="430"/>
        <v>0</v>
      </c>
      <c r="AX224" s="5">
        <f t="shared" si="431"/>
        <v>0</v>
      </c>
      <c r="AY224" s="5">
        <f t="shared" si="432"/>
        <v>0</v>
      </c>
      <c r="AZ224" s="5">
        <f t="shared" si="433"/>
        <v>0</v>
      </c>
      <c r="BA224" s="5">
        <f t="shared" si="434"/>
        <v>0</v>
      </c>
      <c r="BB224" s="5">
        <f t="shared" si="435"/>
        <v>0</v>
      </c>
      <c r="BC224" s="5">
        <f t="shared" si="436"/>
        <v>0</v>
      </c>
      <c r="BD224" s="5">
        <f t="shared" si="437"/>
        <v>0</v>
      </c>
      <c r="BE224" s="5">
        <f t="shared" si="438"/>
        <v>0</v>
      </c>
      <c r="BF224" s="5">
        <f t="shared" si="439"/>
        <v>0</v>
      </c>
      <c r="BG224" s="5">
        <f t="shared" si="440"/>
        <v>0</v>
      </c>
      <c r="BH224" s="5">
        <f t="shared" si="441"/>
        <v>0</v>
      </c>
      <c r="BI224" s="32">
        <f t="shared" si="442"/>
        <v>0</v>
      </c>
    </row>
    <row r="225" spans="24:61" x14ac:dyDescent="0.25">
      <c r="X225" s="31"/>
      <c r="Y225" s="5">
        <f t="shared" si="443"/>
        <v>0</v>
      </c>
      <c r="Z225" s="5">
        <f t="shared" si="407"/>
        <v>0</v>
      </c>
      <c r="AA225" s="5">
        <f t="shared" si="408"/>
        <v>0</v>
      </c>
      <c r="AB225" s="5">
        <f t="shared" si="409"/>
        <v>0</v>
      </c>
      <c r="AC225" s="5">
        <f t="shared" si="410"/>
        <v>0</v>
      </c>
      <c r="AD225" s="5">
        <f t="shared" si="411"/>
        <v>0</v>
      </c>
      <c r="AE225" s="5">
        <f t="shared" si="412"/>
        <v>0</v>
      </c>
      <c r="AF225" s="5">
        <f t="shared" si="413"/>
        <v>0</v>
      </c>
      <c r="AG225" s="5">
        <f t="shared" si="414"/>
        <v>0</v>
      </c>
      <c r="AH225" s="5">
        <f t="shared" si="415"/>
        <v>0</v>
      </c>
      <c r="AI225" s="5">
        <f t="shared" si="416"/>
        <v>0</v>
      </c>
      <c r="AJ225" s="5">
        <f t="shared" si="417"/>
        <v>0</v>
      </c>
      <c r="AK225" s="5">
        <f t="shared" si="418"/>
        <v>0</v>
      </c>
      <c r="AL225" s="5">
        <f t="shared" si="419"/>
        <v>0</v>
      </c>
      <c r="AM225" s="5">
        <f t="shared" si="420"/>
        <v>0</v>
      </c>
      <c r="AN225" s="5">
        <f t="shared" si="421"/>
        <v>0</v>
      </c>
      <c r="AO225" s="5">
        <f t="shared" si="422"/>
        <v>0</v>
      </c>
      <c r="AP225" s="5">
        <f t="shared" si="423"/>
        <v>0</v>
      </c>
      <c r="AQ225" s="5">
        <f t="shared" si="424"/>
        <v>0</v>
      </c>
      <c r="AR225" s="5">
        <f t="shared" si="425"/>
        <v>0</v>
      </c>
      <c r="AS225" s="5">
        <f t="shared" si="426"/>
        <v>0</v>
      </c>
      <c r="AT225" s="5">
        <f t="shared" si="427"/>
        <v>0</v>
      </c>
      <c r="AU225" s="5">
        <f t="shared" si="428"/>
        <v>0</v>
      </c>
      <c r="AV225" s="5">
        <f t="shared" si="429"/>
        <v>0</v>
      </c>
      <c r="AW225" s="5">
        <f t="shared" si="430"/>
        <v>0</v>
      </c>
      <c r="AX225" s="5">
        <f t="shared" si="431"/>
        <v>0</v>
      </c>
      <c r="AY225" s="5">
        <f t="shared" si="432"/>
        <v>0</v>
      </c>
      <c r="AZ225" s="5">
        <f t="shared" si="433"/>
        <v>0</v>
      </c>
      <c r="BA225" s="5">
        <f t="shared" si="434"/>
        <v>0</v>
      </c>
      <c r="BB225" s="5">
        <f t="shared" si="435"/>
        <v>0</v>
      </c>
      <c r="BC225" s="5">
        <f t="shared" si="436"/>
        <v>0</v>
      </c>
      <c r="BD225" s="5">
        <f t="shared" si="437"/>
        <v>0</v>
      </c>
      <c r="BE225" s="5">
        <f t="shared" si="438"/>
        <v>0</v>
      </c>
      <c r="BF225" s="5">
        <f t="shared" si="439"/>
        <v>0</v>
      </c>
      <c r="BG225" s="5">
        <f t="shared" si="440"/>
        <v>0</v>
      </c>
      <c r="BH225" s="5">
        <f t="shared" si="441"/>
        <v>0</v>
      </c>
      <c r="BI225" s="32">
        <f t="shared" si="442"/>
        <v>0</v>
      </c>
    </row>
    <row r="226" spans="24:61" x14ac:dyDescent="0.25">
      <c r="X226" s="31"/>
      <c r="Y226" s="5">
        <f t="shared" si="443"/>
        <v>0</v>
      </c>
      <c r="Z226" s="5">
        <f t="shared" si="407"/>
        <v>0</v>
      </c>
      <c r="AA226" s="5">
        <f t="shared" si="408"/>
        <v>0</v>
      </c>
      <c r="AB226" s="5">
        <f t="shared" si="409"/>
        <v>0</v>
      </c>
      <c r="AC226" s="5" t="str">
        <f t="shared" si="410"/>
        <v>VRIJ 3</v>
      </c>
      <c r="AD226" s="5">
        <f t="shared" si="411"/>
        <v>0</v>
      </c>
      <c r="AE226" s="5">
        <f t="shared" si="412"/>
        <v>0</v>
      </c>
      <c r="AF226" s="5">
        <f t="shared" si="413"/>
        <v>0</v>
      </c>
      <c r="AG226" s="5">
        <f t="shared" si="414"/>
        <v>0</v>
      </c>
      <c r="AH226" s="5">
        <f t="shared" si="415"/>
        <v>0</v>
      </c>
      <c r="AI226" s="5">
        <f t="shared" si="416"/>
        <v>0</v>
      </c>
      <c r="AJ226" s="5">
        <f t="shared" si="417"/>
        <v>0</v>
      </c>
      <c r="AK226" s="5">
        <f t="shared" si="418"/>
        <v>0</v>
      </c>
      <c r="AL226" s="5">
        <f t="shared" si="419"/>
        <v>0</v>
      </c>
      <c r="AM226" s="5">
        <f t="shared" si="420"/>
        <v>0</v>
      </c>
      <c r="AN226" s="5">
        <f t="shared" si="421"/>
        <v>0</v>
      </c>
      <c r="AO226" s="5">
        <f t="shared" si="422"/>
        <v>0</v>
      </c>
      <c r="AP226" s="5">
        <f t="shared" si="423"/>
        <v>0</v>
      </c>
      <c r="AQ226" s="5">
        <f t="shared" si="424"/>
        <v>0</v>
      </c>
      <c r="AR226" s="5">
        <f t="shared" si="425"/>
        <v>0</v>
      </c>
      <c r="AS226" s="5">
        <f t="shared" si="426"/>
        <v>0</v>
      </c>
      <c r="AT226" s="5">
        <f t="shared" si="427"/>
        <v>0</v>
      </c>
      <c r="AU226" s="5">
        <f t="shared" si="428"/>
        <v>0</v>
      </c>
      <c r="AV226" s="5">
        <f t="shared" si="429"/>
        <v>0</v>
      </c>
      <c r="AW226" s="5">
        <f t="shared" si="430"/>
        <v>0</v>
      </c>
      <c r="AX226" s="5">
        <f t="shared" si="431"/>
        <v>0</v>
      </c>
      <c r="AY226" s="5">
        <f t="shared" si="432"/>
        <v>0</v>
      </c>
      <c r="AZ226" s="5">
        <f t="shared" si="433"/>
        <v>0</v>
      </c>
      <c r="BA226" s="5">
        <f t="shared" si="434"/>
        <v>0</v>
      </c>
      <c r="BB226" s="5">
        <f t="shared" si="435"/>
        <v>0</v>
      </c>
      <c r="BC226" s="5">
        <f t="shared" si="436"/>
        <v>0</v>
      </c>
      <c r="BD226" s="5">
        <f t="shared" si="437"/>
        <v>0</v>
      </c>
      <c r="BE226" s="5">
        <f t="shared" si="438"/>
        <v>0</v>
      </c>
      <c r="BF226" s="5">
        <f t="shared" si="439"/>
        <v>0</v>
      </c>
      <c r="BG226" s="5">
        <f t="shared" si="440"/>
        <v>0</v>
      </c>
      <c r="BH226" s="5">
        <f t="shared" si="441"/>
        <v>0</v>
      </c>
      <c r="BI226" s="32">
        <f t="shared" si="442"/>
        <v>0</v>
      </c>
    </row>
    <row r="227" spans="24:61" x14ac:dyDescent="0.25">
      <c r="X227" s="31"/>
      <c r="Y227" s="5">
        <f t="shared" si="443"/>
        <v>0</v>
      </c>
      <c r="Z227" s="5">
        <f t="shared" si="407"/>
        <v>0</v>
      </c>
      <c r="AA227" s="5">
        <f t="shared" si="408"/>
        <v>0</v>
      </c>
      <c r="AB227" s="5">
        <f t="shared" si="409"/>
        <v>0</v>
      </c>
      <c r="AC227" s="5">
        <f t="shared" si="410"/>
        <v>0</v>
      </c>
      <c r="AD227" s="5">
        <f t="shared" si="411"/>
        <v>0</v>
      </c>
      <c r="AE227" s="5">
        <f t="shared" si="412"/>
        <v>0</v>
      </c>
      <c r="AF227" s="5">
        <f t="shared" si="413"/>
        <v>0</v>
      </c>
      <c r="AG227" s="5">
        <f t="shared" si="414"/>
        <v>0</v>
      </c>
      <c r="AH227" s="5">
        <f t="shared" si="415"/>
        <v>0</v>
      </c>
      <c r="AI227" s="5">
        <f t="shared" si="416"/>
        <v>0</v>
      </c>
      <c r="AJ227" s="5">
        <f t="shared" si="417"/>
        <v>0</v>
      </c>
      <c r="AK227" s="5">
        <f t="shared" si="418"/>
        <v>0</v>
      </c>
      <c r="AL227" s="5">
        <f t="shared" si="419"/>
        <v>0</v>
      </c>
      <c r="AM227" s="5">
        <f t="shared" si="420"/>
        <v>0</v>
      </c>
      <c r="AN227" s="5">
        <f t="shared" si="421"/>
        <v>0</v>
      </c>
      <c r="AO227" s="5">
        <f t="shared" si="422"/>
        <v>0</v>
      </c>
      <c r="AP227" s="5">
        <f t="shared" si="423"/>
        <v>0</v>
      </c>
      <c r="AQ227" s="5">
        <f t="shared" si="424"/>
        <v>0</v>
      </c>
      <c r="AR227" s="5">
        <f t="shared" si="425"/>
        <v>0</v>
      </c>
      <c r="AS227" s="5">
        <f t="shared" si="426"/>
        <v>0</v>
      </c>
      <c r="AT227" s="5">
        <f t="shared" si="427"/>
        <v>0</v>
      </c>
      <c r="AU227" s="5">
        <f t="shared" si="428"/>
        <v>0</v>
      </c>
      <c r="AV227" s="5">
        <f t="shared" si="429"/>
        <v>0</v>
      </c>
      <c r="AW227" s="5">
        <f t="shared" si="430"/>
        <v>0</v>
      </c>
      <c r="AX227" s="5">
        <f t="shared" si="431"/>
        <v>0</v>
      </c>
      <c r="AY227" s="5">
        <f t="shared" si="432"/>
        <v>0</v>
      </c>
      <c r="AZ227" s="5">
        <f t="shared" si="433"/>
        <v>0</v>
      </c>
      <c r="BA227" s="5">
        <f t="shared" si="434"/>
        <v>0</v>
      </c>
      <c r="BB227" s="5">
        <f t="shared" si="435"/>
        <v>0</v>
      </c>
      <c r="BC227" s="5">
        <f t="shared" si="436"/>
        <v>0</v>
      </c>
      <c r="BD227" s="5">
        <f t="shared" si="437"/>
        <v>0</v>
      </c>
      <c r="BE227" s="5">
        <f t="shared" si="438"/>
        <v>0</v>
      </c>
      <c r="BF227" s="5">
        <f t="shared" si="439"/>
        <v>0</v>
      </c>
      <c r="BG227" s="5">
        <f t="shared" si="440"/>
        <v>0</v>
      </c>
      <c r="BH227" s="5">
        <f t="shared" si="441"/>
        <v>0</v>
      </c>
      <c r="BI227" s="32">
        <f t="shared" si="442"/>
        <v>0</v>
      </c>
    </row>
    <row r="228" spans="24:61" x14ac:dyDescent="0.25">
      <c r="X228" s="31"/>
      <c r="Y228" s="5">
        <f t="shared" si="443"/>
        <v>0</v>
      </c>
      <c r="Z228" s="5">
        <f t="shared" si="407"/>
        <v>0</v>
      </c>
      <c r="AA228" s="5">
        <f t="shared" si="408"/>
        <v>0</v>
      </c>
      <c r="AB228" s="5">
        <f t="shared" si="409"/>
        <v>0</v>
      </c>
      <c r="AC228" s="5">
        <f t="shared" si="410"/>
        <v>0</v>
      </c>
      <c r="AD228" s="5">
        <f t="shared" si="411"/>
        <v>0</v>
      </c>
      <c r="AE228" s="5">
        <f t="shared" si="412"/>
        <v>0</v>
      </c>
      <c r="AF228" s="5">
        <f t="shared" si="413"/>
        <v>0</v>
      </c>
      <c r="AG228" s="5">
        <f t="shared" si="414"/>
        <v>0</v>
      </c>
      <c r="AH228" s="5">
        <f t="shared" si="415"/>
        <v>0</v>
      </c>
      <c r="AI228" s="5">
        <f t="shared" si="416"/>
        <v>0</v>
      </c>
      <c r="AJ228" s="5">
        <f t="shared" si="417"/>
        <v>0</v>
      </c>
      <c r="AK228" s="5">
        <f t="shared" si="418"/>
        <v>0</v>
      </c>
      <c r="AL228" s="5">
        <f t="shared" si="419"/>
        <v>0</v>
      </c>
      <c r="AM228" s="5">
        <f t="shared" si="420"/>
        <v>0</v>
      </c>
      <c r="AN228" s="5">
        <f t="shared" si="421"/>
        <v>0</v>
      </c>
      <c r="AO228" s="5">
        <f t="shared" si="422"/>
        <v>0</v>
      </c>
      <c r="AP228" s="5">
        <f t="shared" si="423"/>
        <v>0</v>
      </c>
      <c r="AQ228" s="5">
        <f t="shared" si="424"/>
        <v>0</v>
      </c>
      <c r="AR228" s="5">
        <f t="shared" si="425"/>
        <v>0</v>
      </c>
      <c r="AS228" s="5">
        <f t="shared" si="426"/>
        <v>0</v>
      </c>
      <c r="AT228" s="5">
        <f t="shared" si="427"/>
        <v>0</v>
      </c>
      <c r="AU228" s="5">
        <f t="shared" si="428"/>
        <v>0</v>
      </c>
      <c r="AV228" s="5">
        <f t="shared" si="429"/>
        <v>0</v>
      </c>
      <c r="AW228" s="5">
        <f t="shared" si="430"/>
        <v>0</v>
      </c>
      <c r="AX228" s="5">
        <f t="shared" si="431"/>
        <v>0</v>
      </c>
      <c r="AY228" s="5">
        <f t="shared" si="432"/>
        <v>0</v>
      </c>
      <c r="AZ228" s="5">
        <f t="shared" si="433"/>
        <v>0</v>
      </c>
      <c r="BA228" s="5">
        <f t="shared" si="434"/>
        <v>0</v>
      </c>
      <c r="BB228" s="5">
        <f t="shared" si="435"/>
        <v>0</v>
      </c>
      <c r="BC228" s="5">
        <f t="shared" si="436"/>
        <v>0</v>
      </c>
      <c r="BD228" s="5">
        <f t="shared" si="437"/>
        <v>0</v>
      </c>
      <c r="BE228" s="5">
        <f t="shared" si="438"/>
        <v>0</v>
      </c>
      <c r="BF228" s="5">
        <f t="shared" si="439"/>
        <v>0</v>
      </c>
      <c r="BG228" s="5">
        <f t="shared" si="440"/>
        <v>0</v>
      </c>
      <c r="BH228" s="5">
        <f t="shared" si="441"/>
        <v>0</v>
      </c>
      <c r="BI228" s="32">
        <f t="shared" si="442"/>
        <v>0</v>
      </c>
    </row>
    <row r="229" spans="24:61" x14ac:dyDescent="0.25">
      <c r="X229" s="31"/>
      <c r="Y229" s="5">
        <f t="shared" si="443"/>
        <v>0</v>
      </c>
      <c r="Z229" s="5">
        <f t="shared" si="407"/>
        <v>0</v>
      </c>
      <c r="AA229" s="5">
        <f t="shared" si="408"/>
        <v>0</v>
      </c>
      <c r="AB229" s="5">
        <f t="shared" si="409"/>
        <v>0</v>
      </c>
      <c r="AC229" s="5">
        <f t="shared" si="410"/>
        <v>0</v>
      </c>
      <c r="AD229" s="5">
        <f t="shared" si="411"/>
        <v>0</v>
      </c>
      <c r="AE229" s="5">
        <f t="shared" si="412"/>
        <v>0</v>
      </c>
      <c r="AF229" s="5">
        <f t="shared" si="413"/>
        <v>0</v>
      </c>
      <c r="AG229" s="5">
        <f t="shared" si="414"/>
        <v>0</v>
      </c>
      <c r="AH229" s="5">
        <f t="shared" si="415"/>
        <v>0</v>
      </c>
      <c r="AI229" s="5">
        <f t="shared" si="416"/>
        <v>0</v>
      </c>
      <c r="AJ229" s="5">
        <f t="shared" si="417"/>
        <v>0</v>
      </c>
      <c r="AK229" s="5">
        <f t="shared" si="418"/>
        <v>0</v>
      </c>
      <c r="AL229" s="5">
        <f t="shared" si="419"/>
        <v>0</v>
      </c>
      <c r="AM229" s="5">
        <f t="shared" si="420"/>
        <v>0</v>
      </c>
      <c r="AN229" s="5">
        <f t="shared" si="421"/>
        <v>0</v>
      </c>
      <c r="AO229" s="5">
        <f t="shared" si="422"/>
        <v>0</v>
      </c>
      <c r="AP229" s="5">
        <f t="shared" si="423"/>
        <v>0</v>
      </c>
      <c r="AQ229" s="5">
        <f t="shared" si="424"/>
        <v>0</v>
      </c>
      <c r="AR229" s="5">
        <f t="shared" si="425"/>
        <v>0</v>
      </c>
      <c r="AS229" s="5">
        <f t="shared" si="426"/>
        <v>0</v>
      </c>
      <c r="AT229" s="5">
        <f t="shared" si="427"/>
        <v>0</v>
      </c>
      <c r="AU229" s="5">
        <f t="shared" si="428"/>
        <v>0</v>
      </c>
      <c r="AV229" s="5">
        <f t="shared" si="429"/>
        <v>0</v>
      </c>
      <c r="AW229" s="5">
        <f t="shared" si="430"/>
        <v>0</v>
      </c>
      <c r="AX229" s="5">
        <f t="shared" si="431"/>
        <v>0</v>
      </c>
      <c r="AY229" s="5">
        <f t="shared" si="432"/>
        <v>0</v>
      </c>
      <c r="AZ229" s="5">
        <f t="shared" si="433"/>
        <v>0</v>
      </c>
      <c r="BA229" s="5">
        <f t="shared" si="434"/>
        <v>0</v>
      </c>
      <c r="BB229" s="5">
        <f t="shared" si="435"/>
        <v>0</v>
      </c>
      <c r="BC229" s="5">
        <f t="shared" si="436"/>
        <v>0</v>
      </c>
      <c r="BD229" s="5">
        <f t="shared" si="437"/>
        <v>0</v>
      </c>
      <c r="BE229" s="5">
        <f t="shared" si="438"/>
        <v>0</v>
      </c>
      <c r="BF229" s="5">
        <f t="shared" si="439"/>
        <v>0</v>
      </c>
      <c r="BG229" s="5">
        <f t="shared" si="440"/>
        <v>0</v>
      </c>
      <c r="BH229" s="5">
        <f t="shared" si="441"/>
        <v>0</v>
      </c>
      <c r="BI229" s="32">
        <f t="shared" si="442"/>
        <v>0</v>
      </c>
    </row>
    <row r="230" spans="24:61" x14ac:dyDescent="0.25">
      <c r="X230" s="31"/>
      <c r="Y230" s="5">
        <f t="shared" si="443"/>
        <v>0</v>
      </c>
      <c r="Z230" s="5">
        <f t="shared" si="407"/>
        <v>0</v>
      </c>
      <c r="AA230" s="5">
        <f t="shared" si="408"/>
        <v>0</v>
      </c>
      <c r="AB230" s="5">
        <f t="shared" si="409"/>
        <v>0</v>
      </c>
      <c r="AC230" s="5">
        <f t="shared" si="410"/>
        <v>0</v>
      </c>
      <c r="AD230" s="5">
        <f t="shared" si="411"/>
        <v>0</v>
      </c>
      <c r="AE230" s="5">
        <f t="shared" si="412"/>
        <v>0</v>
      </c>
      <c r="AF230" s="5">
        <f t="shared" si="413"/>
        <v>0</v>
      </c>
      <c r="AG230" s="5">
        <f t="shared" si="414"/>
        <v>0</v>
      </c>
      <c r="AH230" s="5">
        <f t="shared" si="415"/>
        <v>0</v>
      </c>
      <c r="AI230" s="5">
        <f t="shared" si="416"/>
        <v>0</v>
      </c>
      <c r="AJ230" s="5">
        <f t="shared" si="417"/>
        <v>0</v>
      </c>
      <c r="AK230" s="5">
        <f t="shared" si="418"/>
        <v>0</v>
      </c>
      <c r="AL230" s="5">
        <f t="shared" si="419"/>
        <v>0</v>
      </c>
      <c r="AM230" s="5">
        <f t="shared" si="420"/>
        <v>0</v>
      </c>
      <c r="AN230" s="5">
        <f t="shared" si="421"/>
        <v>0</v>
      </c>
      <c r="AO230" s="5">
        <f t="shared" si="422"/>
        <v>0</v>
      </c>
      <c r="AP230" s="5">
        <f t="shared" si="423"/>
        <v>0</v>
      </c>
      <c r="AQ230" s="5">
        <f t="shared" si="424"/>
        <v>0</v>
      </c>
      <c r="AR230" s="5">
        <f t="shared" si="425"/>
        <v>0</v>
      </c>
      <c r="AS230" s="5">
        <f t="shared" si="426"/>
        <v>0</v>
      </c>
      <c r="AT230" s="5">
        <f t="shared" si="427"/>
        <v>0</v>
      </c>
      <c r="AU230" s="5">
        <f t="shared" si="428"/>
        <v>0</v>
      </c>
      <c r="AV230" s="5">
        <f t="shared" si="429"/>
        <v>0</v>
      </c>
      <c r="AW230" s="5">
        <f t="shared" si="430"/>
        <v>0</v>
      </c>
      <c r="AX230" s="5">
        <f t="shared" si="431"/>
        <v>0</v>
      </c>
      <c r="AY230" s="5">
        <f t="shared" si="432"/>
        <v>0</v>
      </c>
      <c r="AZ230" s="5">
        <f t="shared" si="433"/>
        <v>0</v>
      </c>
      <c r="BA230" s="5">
        <f t="shared" si="434"/>
        <v>0</v>
      </c>
      <c r="BB230" s="5">
        <f t="shared" si="435"/>
        <v>0</v>
      </c>
      <c r="BC230" s="5">
        <f t="shared" si="436"/>
        <v>0</v>
      </c>
      <c r="BD230" s="5">
        <f t="shared" si="437"/>
        <v>0</v>
      </c>
      <c r="BE230" s="5">
        <f t="shared" si="438"/>
        <v>0</v>
      </c>
      <c r="BF230" s="5">
        <f t="shared" si="439"/>
        <v>0</v>
      </c>
      <c r="BG230" s="5">
        <f t="shared" si="440"/>
        <v>0</v>
      </c>
      <c r="BH230" s="5">
        <f t="shared" si="441"/>
        <v>0</v>
      </c>
      <c r="BI230" s="32">
        <f t="shared" si="442"/>
        <v>0</v>
      </c>
    </row>
    <row r="231" spans="24:61" x14ac:dyDescent="0.25">
      <c r="X231" s="31"/>
      <c r="Y231" s="5">
        <f t="shared" si="443"/>
        <v>0</v>
      </c>
      <c r="Z231" s="5">
        <f t="shared" si="407"/>
        <v>0</v>
      </c>
      <c r="AA231" s="5">
        <f t="shared" si="408"/>
        <v>0</v>
      </c>
      <c r="AB231" s="5">
        <f t="shared" si="409"/>
        <v>0</v>
      </c>
      <c r="AC231" s="5">
        <f t="shared" si="410"/>
        <v>0</v>
      </c>
      <c r="AD231" s="5">
        <f t="shared" si="411"/>
        <v>0</v>
      </c>
      <c r="AE231" s="5">
        <f t="shared" si="412"/>
        <v>0</v>
      </c>
      <c r="AF231" s="5">
        <f t="shared" si="413"/>
        <v>0</v>
      </c>
      <c r="AG231" s="5">
        <f t="shared" si="414"/>
        <v>0</v>
      </c>
      <c r="AH231" s="5">
        <f t="shared" si="415"/>
        <v>0</v>
      </c>
      <c r="AI231" s="5">
        <f t="shared" si="416"/>
        <v>0</v>
      </c>
      <c r="AJ231" s="5">
        <f t="shared" si="417"/>
        <v>0</v>
      </c>
      <c r="AK231" s="5">
        <f t="shared" si="418"/>
        <v>0</v>
      </c>
      <c r="AL231" s="5">
        <f t="shared" si="419"/>
        <v>0</v>
      </c>
      <c r="AM231" s="5">
        <f t="shared" si="420"/>
        <v>0</v>
      </c>
      <c r="AN231" s="5">
        <f t="shared" si="421"/>
        <v>0</v>
      </c>
      <c r="AO231" s="5">
        <f t="shared" si="422"/>
        <v>0</v>
      </c>
      <c r="AP231" s="5">
        <f t="shared" si="423"/>
        <v>0</v>
      </c>
      <c r="AQ231" s="5">
        <f t="shared" si="424"/>
        <v>0</v>
      </c>
      <c r="AR231" s="5">
        <f t="shared" si="425"/>
        <v>0</v>
      </c>
      <c r="AS231" s="5">
        <f t="shared" si="426"/>
        <v>0</v>
      </c>
      <c r="AT231" s="5">
        <f t="shared" si="427"/>
        <v>0</v>
      </c>
      <c r="AU231" s="5">
        <f t="shared" si="428"/>
        <v>0</v>
      </c>
      <c r="AV231" s="5">
        <f t="shared" si="429"/>
        <v>0</v>
      </c>
      <c r="AW231" s="5">
        <f t="shared" si="430"/>
        <v>0</v>
      </c>
      <c r="AX231" s="5">
        <f t="shared" si="431"/>
        <v>0</v>
      </c>
      <c r="AY231" s="5">
        <f t="shared" si="432"/>
        <v>0</v>
      </c>
      <c r="AZ231" s="5">
        <f t="shared" si="433"/>
        <v>0</v>
      </c>
      <c r="BA231" s="5">
        <f t="shared" si="434"/>
        <v>0</v>
      </c>
      <c r="BB231" s="5">
        <f t="shared" si="435"/>
        <v>0</v>
      </c>
      <c r="BC231" s="5">
        <f t="shared" si="436"/>
        <v>0</v>
      </c>
      <c r="BD231" s="5">
        <f t="shared" si="437"/>
        <v>0</v>
      </c>
      <c r="BE231" s="5">
        <f t="shared" si="438"/>
        <v>0</v>
      </c>
      <c r="BF231" s="5">
        <f t="shared" si="439"/>
        <v>0</v>
      </c>
      <c r="BG231" s="5">
        <f t="shared" si="440"/>
        <v>0</v>
      </c>
      <c r="BH231" s="5">
        <f t="shared" si="441"/>
        <v>0</v>
      </c>
      <c r="BI231" s="32">
        <f t="shared" si="442"/>
        <v>0</v>
      </c>
    </row>
    <row r="232" spans="24:61" x14ac:dyDescent="0.25">
      <c r="X232" s="68"/>
      <c r="Y232" s="69">
        <f t="shared" si="443"/>
        <v>0</v>
      </c>
      <c r="Z232" s="69">
        <f t="shared" si="407"/>
        <v>0</v>
      </c>
      <c r="AA232" s="69">
        <f t="shared" si="408"/>
        <v>0</v>
      </c>
      <c r="AB232" s="69">
        <f t="shared" si="409"/>
        <v>0</v>
      </c>
      <c r="AC232" s="69">
        <f t="shared" si="410"/>
        <v>0</v>
      </c>
      <c r="AD232" s="69">
        <f t="shared" si="411"/>
        <v>0</v>
      </c>
      <c r="AE232" s="69">
        <f t="shared" si="412"/>
        <v>0</v>
      </c>
      <c r="AF232" s="69">
        <f t="shared" si="413"/>
        <v>0</v>
      </c>
      <c r="AG232" s="69">
        <f t="shared" si="414"/>
        <v>0</v>
      </c>
      <c r="AH232" s="69">
        <f t="shared" si="415"/>
        <v>0</v>
      </c>
      <c r="AI232" s="69">
        <f t="shared" si="416"/>
        <v>0</v>
      </c>
      <c r="AJ232" s="69">
        <f t="shared" si="417"/>
        <v>0</v>
      </c>
      <c r="AK232" s="69">
        <f t="shared" si="418"/>
        <v>0</v>
      </c>
      <c r="AL232" s="69">
        <f t="shared" si="419"/>
        <v>0</v>
      </c>
      <c r="AM232" s="69">
        <f t="shared" si="420"/>
        <v>0</v>
      </c>
      <c r="AN232" s="69">
        <f t="shared" si="421"/>
        <v>0</v>
      </c>
      <c r="AO232" s="69">
        <f t="shared" si="422"/>
        <v>0</v>
      </c>
      <c r="AP232" s="69">
        <f t="shared" si="423"/>
        <v>0</v>
      </c>
      <c r="AQ232" s="69">
        <f t="shared" si="424"/>
        <v>0</v>
      </c>
      <c r="AR232" s="69">
        <f t="shared" si="425"/>
        <v>0</v>
      </c>
      <c r="AS232" s="69">
        <f t="shared" si="426"/>
        <v>0</v>
      </c>
      <c r="AT232" s="69">
        <f t="shared" si="427"/>
        <v>0</v>
      </c>
      <c r="AU232" s="69">
        <f t="shared" si="428"/>
        <v>0</v>
      </c>
      <c r="AV232" s="69">
        <f t="shared" si="429"/>
        <v>0</v>
      </c>
      <c r="AW232" s="69">
        <f t="shared" si="430"/>
        <v>0</v>
      </c>
      <c r="AX232" s="69">
        <f t="shared" si="431"/>
        <v>0</v>
      </c>
      <c r="AY232" s="69">
        <f t="shared" si="432"/>
        <v>0</v>
      </c>
      <c r="AZ232" s="69">
        <f t="shared" si="433"/>
        <v>0</v>
      </c>
      <c r="BA232" s="69">
        <f t="shared" si="434"/>
        <v>0</v>
      </c>
      <c r="BB232" s="69">
        <f t="shared" si="435"/>
        <v>0</v>
      </c>
      <c r="BC232" s="69">
        <f t="shared" si="436"/>
        <v>0</v>
      </c>
      <c r="BD232" s="69">
        <f t="shared" si="437"/>
        <v>0</v>
      </c>
      <c r="BE232" s="69">
        <f t="shared" si="438"/>
        <v>0</v>
      </c>
      <c r="BF232" s="69">
        <f t="shared" si="439"/>
        <v>0</v>
      </c>
      <c r="BG232" s="69">
        <f t="shared" si="440"/>
        <v>0</v>
      </c>
      <c r="BH232" s="69">
        <f t="shared" si="441"/>
        <v>0</v>
      </c>
      <c r="BI232" s="70">
        <f t="shared" si="442"/>
        <v>0</v>
      </c>
    </row>
    <row r="233" spans="24:61" x14ac:dyDescent="0.25">
      <c r="X233" s="31"/>
      <c r="Y233" s="5">
        <f t="shared" si="443"/>
        <v>0</v>
      </c>
      <c r="Z233" s="5">
        <f t="shared" si="407"/>
        <v>0</v>
      </c>
      <c r="AA233" s="5">
        <f t="shared" si="408"/>
        <v>0</v>
      </c>
      <c r="AB233" s="5">
        <f t="shared" si="409"/>
        <v>0</v>
      </c>
      <c r="AC233" s="5">
        <f t="shared" si="410"/>
        <v>0</v>
      </c>
      <c r="AD233" s="5">
        <f t="shared" si="411"/>
        <v>0</v>
      </c>
      <c r="AE233" s="5">
        <f t="shared" si="412"/>
        <v>0</v>
      </c>
      <c r="AF233" s="5">
        <f t="shared" si="413"/>
        <v>0</v>
      </c>
      <c r="AG233" s="5">
        <f t="shared" si="414"/>
        <v>0</v>
      </c>
      <c r="AH233" s="5">
        <f t="shared" si="415"/>
        <v>0</v>
      </c>
      <c r="AI233" s="5">
        <f t="shared" si="416"/>
        <v>0</v>
      </c>
      <c r="AJ233" s="5">
        <f t="shared" si="417"/>
        <v>0</v>
      </c>
      <c r="AK233" s="5">
        <f t="shared" si="418"/>
        <v>0</v>
      </c>
      <c r="AL233" s="5">
        <f t="shared" si="419"/>
        <v>0</v>
      </c>
      <c r="AM233" s="5">
        <f t="shared" si="420"/>
        <v>0</v>
      </c>
      <c r="AN233" s="5">
        <f t="shared" si="421"/>
        <v>0</v>
      </c>
      <c r="AO233" s="5">
        <f t="shared" si="422"/>
        <v>0</v>
      </c>
      <c r="AP233" s="5">
        <f t="shared" si="423"/>
        <v>0</v>
      </c>
      <c r="AQ233" s="5">
        <f t="shared" si="424"/>
        <v>0</v>
      </c>
      <c r="AR233" s="5">
        <f t="shared" si="425"/>
        <v>0</v>
      </c>
      <c r="AS233" s="5">
        <f t="shared" si="426"/>
        <v>0</v>
      </c>
      <c r="AT233" s="5">
        <f t="shared" si="427"/>
        <v>0</v>
      </c>
      <c r="AU233" s="5">
        <f t="shared" si="428"/>
        <v>0</v>
      </c>
      <c r="AV233" s="5">
        <f t="shared" si="429"/>
        <v>0</v>
      </c>
      <c r="AW233" s="5">
        <f t="shared" si="430"/>
        <v>0</v>
      </c>
      <c r="AX233" s="5">
        <f t="shared" si="431"/>
        <v>0</v>
      </c>
      <c r="AY233" s="5">
        <f t="shared" si="432"/>
        <v>0</v>
      </c>
      <c r="AZ233" s="5">
        <f t="shared" si="433"/>
        <v>0</v>
      </c>
      <c r="BA233" s="5">
        <f t="shared" si="434"/>
        <v>0</v>
      </c>
      <c r="BB233" s="5">
        <f t="shared" si="435"/>
        <v>0</v>
      </c>
      <c r="BC233" s="5">
        <f t="shared" si="436"/>
        <v>0</v>
      </c>
      <c r="BD233" s="5">
        <f t="shared" si="437"/>
        <v>0</v>
      </c>
      <c r="BE233" s="5">
        <f t="shared" si="438"/>
        <v>0</v>
      </c>
      <c r="BF233" s="5">
        <f t="shared" si="439"/>
        <v>0</v>
      </c>
      <c r="BG233" s="5">
        <f t="shared" si="440"/>
        <v>0</v>
      </c>
      <c r="BH233" s="5">
        <f t="shared" si="441"/>
        <v>0</v>
      </c>
      <c r="BI233" s="32">
        <f t="shared" si="442"/>
        <v>0</v>
      </c>
    </row>
    <row r="234" spans="24:61" x14ac:dyDescent="0.25">
      <c r="X234" s="31"/>
      <c r="Y234" s="5">
        <f t="shared" si="443"/>
        <v>0</v>
      </c>
      <c r="Z234" s="5">
        <f t="shared" si="407"/>
        <v>0</v>
      </c>
      <c r="AA234" s="5">
        <f t="shared" si="408"/>
        <v>0</v>
      </c>
      <c r="AB234" s="5">
        <f t="shared" si="409"/>
        <v>0</v>
      </c>
      <c r="AC234" s="5">
        <f t="shared" si="410"/>
        <v>0</v>
      </c>
      <c r="AD234" s="5">
        <f t="shared" si="411"/>
        <v>0</v>
      </c>
      <c r="AE234" s="5">
        <f t="shared" si="412"/>
        <v>0</v>
      </c>
      <c r="AF234" s="5">
        <f t="shared" si="413"/>
        <v>0</v>
      </c>
      <c r="AG234" s="5">
        <f t="shared" si="414"/>
        <v>0</v>
      </c>
      <c r="AH234" s="5">
        <f t="shared" si="415"/>
        <v>0</v>
      </c>
      <c r="AI234" s="5">
        <f t="shared" si="416"/>
        <v>0</v>
      </c>
      <c r="AJ234" s="5">
        <f t="shared" si="417"/>
        <v>0</v>
      </c>
      <c r="AK234" s="5">
        <f t="shared" si="418"/>
        <v>0</v>
      </c>
      <c r="AL234" s="5">
        <f t="shared" si="419"/>
        <v>0</v>
      </c>
      <c r="AM234" s="5">
        <f t="shared" si="420"/>
        <v>0</v>
      </c>
      <c r="AN234" s="5">
        <f t="shared" si="421"/>
        <v>0</v>
      </c>
      <c r="AO234" s="5">
        <f t="shared" si="422"/>
        <v>0</v>
      </c>
      <c r="AP234" s="5">
        <f t="shared" si="423"/>
        <v>0</v>
      </c>
      <c r="AQ234" s="5">
        <f t="shared" si="424"/>
        <v>0</v>
      </c>
      <c r="AR234" s="5">
        <f t="shared" si="425"/>
        <v>0</v>
      </c>
      <c r="AS234" s="5">
        <f t="shared" si="426"/>
        <v>0</v>
      </c>
      <c r="AT234" s="5">
        <f t="shared" si="427"/>
        <v>0</v>
      </c>
      <c r="AU234" s="5">
        <f t="shared" si="428"/>
        <v>0</v>
      </c>
      <c r="AV234" s="5">
        <f t="shared" si="429"/>
        <v>0</v>
      </c>
      <c r="AW234" s="5">
        <f t="shared" si="430"/>
        <v>0</v>
      </c>
      <c r="AX234" s="5">
        <f t="shared" si="431"/>
        <v>0</v>
      </c>
      <c r="AY234" s="5">
        <f t="shared" si="432"/>
        <v>0</v>
      </c>
      <c r="AZ234" s="5">
        <f t="shared" si="433"/>
        <v>0</v>
      </c>
      <c r="BA234" s="5">
        <f t="shared" si="434"/>
        <v>0</v>
      </c>
      <c r="BB234" s="5">
        <f t="shared" si="435"/>
        <v>0</v>
      </c>
      <c r="BC234" s="5">
        <f t="shared" si="436"/>
        <v>0</v>
      </c>
      <c r="BD234" s="5">
        <f t="shared" si="437"/>
        <v>0</v>
      </c>
      <c r="BE234" s="5">
        <f t="shared" si="438"/>
        <v>0</v>
      </c>
      <c r="BF234" s="5">
        <f t="shared" si="439"/>
        <v>0</v>
      </c>
      <c r="BG234" s="5">
        <f t="shared" si="440"/>
        <v>0</v>
      </c>
      <c r="BH234" s="5">
        <f t="shared" si="441"/>
        <v>0</v>
      </c>
      <c r="BI234" s="32">
        <f t="shared" si="442"/>
        <v>0</v>
      </c>
    </row>
    <row r="235" spans="24:61" x14ac:dyDescent="0.25">
      <c r="X235" s="31"/>
      <c r="Y235" s="5">
        <f t="shared" si="443"/>
        <v>0</v>
      </c>
      <c r="Z235" s="5">
        <f t="shared" si="407"/>
        <v>0</v>
      </c>
      <c r="AA235" s="5">
        <f t="shared" si="408"/>
        <v>0</v>
      </c>
      <c r="AB235" s="5">
        <f t="shared" si="409"/>
        <v>0</v>
      </c>
      <c r="AC235" s="5">
        <f t="shared" si="410"/>
        <v>0</v>
      </c>
      <c r="AD235" s="5">
        <f t="shared" si="411"/>
        <v>0</v>
      </c>
      <c r="AE235" s="5">
        <f t="shared" si="412"/>
        <v>0</v>
      </c>
      <c r="AF235" s="5">
        <f t="shared" si="413"/>
        <v>0</v>
      </c>
      <c r="AG235" s="5">
        <f t="shared" si="414"/>
        <v>0</v>
      </c>
      <c r="AH235" s="5">
        <f t="shared" si="415"/>
        <v>0</v>
      </c>
      <c r="AI235" s="5">
        <f t="shared" si="416"/>
        <v>0</v>
      </c>
      <c r="AJ235" s="5">
        <f t="shared" si="417"/>
        <v>0</v>
      </c>
      <c r="AK235" s="5">
        <f t="shared" si="418"/>
        <v>0</v>
      </c>
      <c r="AL235" s="5">
        <f t="shared" si="419"/>
        <v>0</v>
      </c>
      <c r="AM235" s="5">
        <f t="shared" si="420"/>
        <v>0</v>
      </c>
      <c r="AN235" s="5">
        <f t="shared" si="421"/>
        <v>0</v>
      </c>
      <c r="AO235" s="5">
        <f t="shared" si="422"/>
        <v>0</v>
      </c>
      <c r="AP235" s="5">
        <f t="shared" si="423"/>
        <v>0</v>
      </c>
      <c r="AQ235" s="5">
        <f t="shared" si="424"/>
        <v>0</v>
      </c>
      <c r="AR235" s="5">
        <f t="shared" si="425"/>
        <v>0</v>
      </c>
      <c r="AS235" s="5">
        <f t="shared" si="426"/>
        <v>0</v>
      </c>
      <c r="AT235" s="5">
        <f t="shared" si="427"/>
        <v>0</v>
      </c>
      <c r="AU235" s="5">
        <f t="shared" si="428"/>
        <v>0</v>
      </c>
      <c r="AV235" s="5">
        <f t="shared" si="429"/>
        <v>0</v>
      </c>
      <c r="AW235" s="5">
        <f t="shared" si="430"/>
        <v>0</v>
      </c>
      <c r="AX235" s="5">
        <f t="shared" si="431"/>
        <v>0</v>
      </c>
      <c r="AY235" s="5">
        <f t="shared" si="432"/>
        <v>0</v>
      </c>
      <c r="AZ235" s="5">
        <f t="shared" si="433"/>
        <v>0</v>
      </c>
      <c r="BA235" s="5">
        <f t="shared" si="434"/>
        <v>0</v>
      </c>
      <c r="BB235" s="5">
        <f t="shared" si="435"/>
        <v>0</v>
      </c>
      <c r="BC235" s="5">
        <f t="shared" si="436"/>
        <v>0</v>
      </c>
      <c r="BD235" s="5">
        <f t="shared" si="437"/>
        <v>0</v>
      </c>
      <c r="BE235" s="5">
        <f t="shared" si="438"/>
        <v>0</v>
      </c>
      <c r="BF235" s="5">
        <f t="shared" si="439"/>
        <v>0</v>
      </c>
      <c r="BG235" s="5">
        <f t="shared" si="440"/>
        <v>0</v>
      </c>
      <c r="BH235" s="5">
        <f t="shared" si="441"/>
        <v>0</v>
      </c>
      <c r="BI235" s="32">
        <f t="shared" si="442"/>
        <v>0</v>
      </c>
    </row>
    <row r="236" spans="24:61" x14ac:dyDescent="0.25">
      <c r="X236" s="31"/>
      <c r="Y236" s="5">
        <f t="shared" si="443"/>
        <v>0</v>
      </c>
      <c r="Z236" s="5">
        <f t="shared" si="407"/>
        <v>0</v>
      </c>
      <c r="AA236" s="5">
        <f t="shared" si="408"/>
        <v>0</v>
      </c>
      <c r="AB236" s="5">
        <f t="shared" si="409"/>
        <v>0</v>
      </c>
      <c r="AC236" s="5">
        <f t="shared" si="410"/>
        <v>0</v>
      </c>
      <c r="AD236" s="5">
        <f t="shared" si="411"/>
        <v>0</v>
      </c>
      <c r="AE236" s="5">
        <f t="shared" si="412"/>
        <v>0</v>
      </c>
      <c r="AF236" s="5">
        <f t="shared" si="413"/>
        <v>0</v>
      </c>
      <c r="AG236" s="5">
        <f t="shared" si="414"/>
        <v>0</v>
      </c>
      <c r="AH236" s="5">
        <f t="shared" si="415"/>
        <v>0</v>
      </c>
      <c r="AI236" s="5">
        <f t="shared" si="416"/>
        <v>0</v>
      </c>
      <c r="AJ236" s="5">
        <f t="shared" si="417"/>
        <v>0</v>
      </c>
      <c r="AK236" s="5">
        <f t="shared" si="418"/>
        <v>0</v>
      </c>
      <c r="AL236" s="5">
        <f t="shared" si="419"/>
        <v>0</v>
      </c>
      <c r="AM236" s="5">
        <f t="shared" si="420"/>
        <v>0</v>
      </c>
      <c r="AN236" s="5">
        <f t="shared" si="421"/>
        <v>0</v>
      </c>
      <c r="AO236" s="5">
        <f t="shared" si="422"/>
        <v>0</v>
      </c>
      <c r="AP236" s="5">
        <f t="shared" si="423"/>
        <v>0</v>
      </c>
      <c r="AQ236" s="5">
        <f t="shared" si="424"/>
        <v>0</v>
      </c>
      <c r="AR236" s="5">
        <f t="shared" si="425"/>
        <v>0</v>
      </c>
      <c r="AS236" s="5">
        <f t="shared" si="426"/>
        <v>0</v>
      </c>
      <c r="AT236" s="5">
        <f t="shared" si="427"/>
        <v>0</v>
      </c>
      <c r="AU236" s="5">
        <f t="shared" si="428"/>
        <v>0</v>
      </c>
      <c r="AV236" s="5">
        <f t="shared" si="429"/>
        <v>0</v>
      </c>
      <c r="AW236" s="5">
        <f t="shared" si="430"/>
        <v>0</v>
      </c>
      <c r="AX236" s="5">
        <f t="shared" si="431"/>
        <v>0</v>
      </c>
      <c r="AY236" s="5">
        <f t="shared" si="432"/>
        <v>0</v>
      </c>
      <c r="AZ236" s="5">
        <f t="shared" si="433"/>
        <v>0</v>
      </c>
      <c r="BA236" s="5">
        <f t="shared" si="434"/>
        <v>0</v>
      </c>
      <c r="BB236" s="5">
        <f t="shared" si="435"/>
        <v>0</v>
      </c>
      <c r="BC236" s="5">
        <f t="shared" si="436"/>
        <v>0</v>
      </c>
      <c r="BD236" s="5">
        <f t="shared" si="437"/>
        <v>0</v>
      </c>
      <c r="BE236" s="5">
        <f t="shared" si="438"/>
        <v>0</v>
      </c>
      <c r="BF236" s="5">
        <f t="shared" si="439"/>
        <v>0</v>
      </c>
      <c r="BG236" s="5">
        <f t="shared" si="440"/>
        <v>0</v>
      </c>
      <c r="BH236" s="5">
        <f t="shared" si="441"/>
        <v>0</v>
      </c>
      <c r="BI236" s="32">
        <f t="shared" si="442"/>
        <v>0</v>
      </c>
    </row>
    <row r="237" spans="24:61" x14ac:dyDescent="0.25">
      <c r="X237" s="31"/>
      <c r="Y237" s="5">
        <f t="shared" si="443"/>
        <v>0</v>
      </c>
      <c r="Z237" s="5">
        <f t="shared" si="407"/>
        <v>0</v>
      </c>
      <c r="AA237" s="5">
        <f t="shared" si="408"/>
        <v>0</v>
      </c>
      <c r="AB237" s="5">
        <f t="shared" si="409"/>
        <v>0</v>
      </c>
      <c r="AC237" s="5">
        <f t="shared" si="410"/>
        <v>0</v>
      </c>
      <c r="AD237" s="5">
        <f t="shared" si="411"/>
        <v>0</v>
      </c>
      <c r="AE237" s="5">
        <f t="shared" si="412"/>
        <v>0</v>
      </c>
      <c r="AF237" s="5">
        <f t="shared" si="413"/>
        <v>0</v>
      </c>
      <c r="AG237" s="5">
        <f t="shared" si="414"/>
        <v>0</v>
      </c>
      <c r="AH237" s="5">
        <f t="shared" si="415"/>
        <v>0</v>
      </c>
      <c r="AI237" s="5">
        <f t="shared" si="416"/>
        <v>0</v>
      </c>
      <c r="AJ237" s="5">
        <f t="shared" si="417"/>
        <v>0</v>
      </c>
      <c r="AK237" s="5">
        <f t="shared" si="418"/>
        <v>0</v>
      </c>
      <c r="AL237" s="5">
        <f t="shared" si="419"/>
        <v>0</v>
      </c>
      <c r="AM237" s="5">
        <f t="shared" si="420"/>
        <v>0</v>
      </c>
      <c r="AN237" s="5">
        <f t="shared" si="421"/>
        <v>0</v>
      </c>
      <c r="AO237" s="5">
        <f t="shared" si="422"/>
        <v>0</v>
      </c>
      <c r="AP237" s="5">
        <f t="shared" si="423"/>
        <v>0</v>
      </c>
      <c r="AQ237" s="5">
        <f t="shared" si="424"/>
        <v>0</v>
      </c>
      <c r="AR237" s="5">
        <f t="shared" si="425"/>
        <v>0</v>
      </c>
      <c r="AS237" s="5">
        <f t="shared" si="426"/>
        <v>0</v>
      </c>
      <c r="AT237" s="5">
        <f t="shared" si="427"/>
        <v>0</v>
      </c>
      <c r="AU237" s="5">
        <f t="shared" si="428"/>
        <v>0</v>
      </c>
      <c r="AV237" s="5">
        <f t="shared" si="429"/>
        <v>0</v>
      </c>
      <c r="AW237" s="5">
        <f t="shared" si="430"/>
        <v>0</v>
      </c>
      <c r="AX237" s="5">
        <f t="shared" si="431"/>
        <v>0</v>
      </c>
      <c r="AY237" s="5">
        <f t="shared" si="432"/>
        <v>0</v>
      </c>
      <c r="AZ237" s="5">
        <f t="shared" si="433"/>
        <v>0</v>
      </c>
      <c r="BA237" s="5">
        <f t="shared" si="434"/>
        <v>0</v>
      </c>
      <c r="BB237" s="5">
        <f t="shared" si="435"/>
        <v>0</v>
      </c>
      <c r="BC237" s="5">
        <f t="shared" si="436"/>
        <v>0</v>
      </c>
      <c r="BD237" s="5">
        <f t="shared" si="437"/>
        <v>0</v>
      </c>
      <c r="BE237" s="5">
        <f t="shared" si="438"/>
        <v>0</v>
      </c>
      <c r="BF237" s="5">
        <f t="shared" si="439"/>
        <v>0</v>
      </c>
      <c r="BG237" s="5">
        <f t="shared" si="440"/>
        <v>0</v>
      </c>
      <c r="BH237" s="5">
        <f t="shared" si="441"/>
        <v>0</v>
      </c>
      <c r="BI237" s="32">
        <f t="shared" si="442"/>
        <v>0</v>
      </c>
    </row>
    <row r="238" spans="24:61" x14ac:dyDescent="0.25">
      <c r="X238" s="31"/>
      <c r="Y238" s="5">
        <f t="shared" si="443"/>
        <v>0</v>
      </c>
      <c r="Z238" s="5">
        <f t="shared" si="407"/>
        <v>0</v>
      </c>
      <c r="AA238" s="5">
        <f t="shared" si="408"/>
        <v>0</v>
      </c>
      <c r="AB238" s="5">
        <f t="shared" si="409"/>
        <v>0</v>
      </c>
      <c r="AC238" s="5">
        <f t="shared" si="410"/>
        <v>0</v>
      </c>
      <c r="AD238" s="5">
        <f t="shared" si="411"/>
        <v>0</v>
      </c>
      <c r="AE238" s="5">
        <f t="shared" si="412"/>
        <v>0</v>
      </c>
      <c r="AF238" s="5">
        <f t="shared" si="413"/>
        <v>0</v>
      </c>
      <c r="AG238" s="5">
        <f t="shared" si="414"/>
        <v>0</v>
      </c>
      <c r="AH238" s="5">
        <f t="shared" si="415"/>
        <v>0</v>
      </c>
      <c r="AI238" s="5">
        <f t="shared" si="416"/>
        <v>0</v>
      </c>
      <c r="AJ238" s="5">
        <f t="shared" si="417"/>
        <v>0</v>
      </c>
      <c r="AK238" s="5">
        <f t="shared" si="418"/>
        <v>0</v>
      </c>
      <c r="AL238" s="5">
        <f t="shared" si="419"/>
        <v>0</v>
      </c>
      <c r="AM238" s="5">
        <f t="shared" si="420"/>
        <v>0</v>
      </c>
      <c r="AN238" s="5">
        <f t="shared" si="421"/>
        <v>0</v>
      </c>
      <c r="AO238" s="5">
        <f t="shared" si="422"/>
        <v>0</v>
      </c>
      <c r="AP238" s="5">
        <f t="shared" si="423"/>
        <v>0</v>
      </c>
      <c r="AQ238" s="5">
        <f t="shared" si="424"/>
        <v>0</v>
      </c>
      <c r="AR238" s="5">
        <f t="shared" si="425"/>
        <v>0</v>
      </c>
      <c r="AS238" s="5">
        <f t="shared" si="426"/>
        <v>0</v>
      </c>
      <c r="AT238" s="5">
        <f t="shared" si="427"/>
        <v>0</v>
      </c>
      <c r="AU238" s="5">
        <f t="shared" si="428"/>
        <v>0</v>
      </c>
      <c r="AV238" s="5">
        <f t="shared" si="429"/>
        <v>0</v>
      </c>
      <c r="AW238" s="5">
        <f t="shared" si="430"/>
        <v>0</v>
      </c>
      <c r="AX238" s="5">
        <f t="shared" si="431"/>
        <v>0</v>
      </c>
      <c r="AY238" s="5">
        <f t="shared" si="432"/>
        <v>0</v>
      </c>
      <c r="AZ238" s="5">
        <f t="shared" si="433"/>
        <v>0</v>
      </c>
      <c r="BA238" s="5">
        <f t="shared" si="434"/>
        <v>0</v>
      </c>
      <c r="BB238" s="5">
        <f t="shared" si="435"/>
        <v>0</v>
      </c>
      <c r="BC238" s="5">
        <f t="shared" si="436"/>
        <v>0</v>
      </c>
      <c r="BD238" s="5">
        <f t="shared" si="437"/>
        <v>0</v>
      </c>
      <c r="BE238" s="5">
        <f t="shared" si="438"/>
        <v>0</v>
      </c>
      <c r="BF238" s="5">
        <f t="shared" si="439"/>
        <v>0</v>
      </c>
      <c r="BG238" s="5">
        <f t="shared" si="440"/>
        <v>0</v>
      </c>
      <c r="BH238" s="5">
        <f t="shared" si="441"/>
        <v>0</v>
      </c>
      <c r="BI238" s="32">
        <f t="shared" si="442"/>
        <v>0</v>
      </c>
    </row>
    <row r="239" spans="24:61" ht="15.75" thickBot="1" x14ac:dyDescent="0.3">
      <c r="X239" s="33"/>
      <c r="Y239" s="34">
        <f t="shared" si="443"/>
        <v>0</v>
      </c>
      <c r="Z239" s="34">
        <f t="shared" si="407"/>
        <v>0</v>
      </c>
      <c r="AA239" s="34">
        <f t="shared" si="408"/>
        <v>0</v>
      </c>
      <c r="AB239" s="34">
        <f t="shared" si="409"/>
        <v>0</v>
      </c>
      <c r="AC239" s="34">
        <f t="shared" si="410"/>
        <v>0</v>
      </c>
      <c r="AD239" s="34">
        <f t="shared" si="411"/>
        <v>0</v>
      </c>
      <c r="AE239" s="34">
        <f t="shared" si="412"/>
        <v>0</v>
      </c>
      <c r="AF239" s="34">
        <f t="shared" si="413"/>
        <v>0</v>
      </c>
      <c r="AG239" s="34">
        <f t="shared" si="414"/>
        <v>0</v>
      </c>
      <c r="AH239" s="34">
        <f t="shared" si="415"/>
        <v>0</v>
      </c>
      <c r="AI239" s="34">
        <f t="shared" si="416"/>
        <v>0</v>
      </c>
      <c r="AJ239" s="34">
        <f t="shared" si="417"/>
        <v>0</v>
      </c>
      <c r="AK239" s="34">
        <f t="shared" si="418"/>
        <v>0</v>
      </c>
      <c r="AL239" s="34">
        <f t="shared" si="419"/>
        <v>0</v>
      </c>
      <c r="AM239" s="34">
        <f t="shared" si="420"/>
        <v>0</v>
      </c>
      <c r="AN239" s="34">
        <f t="shared" si="421"/>
        <v>0</v>
      </c>
      <c r="AO239" s="34">
        <f t="shared" si="422"/>
        <v>0</v>
      </c>
      <c r="AP239" s="34">
        <f t="shared" si="423"/>
        <v>0</v>
      </c>
      <c r="AQ239" s="34">
        <f t="shared" si="424"/>
        <v>0</v>
      </c>
      <c r="AR239" s="34">
        <f t="shared" si="425"/>
        <v>0</v>
      </c>
      <c r="AS239" s="34">
        <f t="shared" si="426"/>
        <v>0</v>
      </c>
      <c r="AT239" s="34">
        <f t="shared" si="427"/>
        <v>0</v>
      </c>
      <c r="AU239" s="34">
        <f t="shared" si="428"/>
        <v>0</v>
      </c>
      <c r="AV239" s="34">
        <f t="shared" si="429"/>
        <v>0</v>
      </c>
      <c r="AW239" s="34">
        <f t="shared" si="430"/>
        <v>0</v>
      </c>
      <c r="AX239" s="34">
        <f t="shared" si="431"/>
        <v>0</v>
      </c>
      <c r="AY239" s="34">
        <f t="shared" si="432"/>
        <v>0</v>
      </c>
      <c r="AZ239" s="34">
        <f t="shared" si="433"/>
        <v>0</v>
      </c>
      <c r="BA239" s="34">
        <f t="shared" si="434"/>
        <v>0</v>
      </c>
      <c r="BB239" s="34">
        <f t="shared" si="435"/>
        <v>0</v>
      </c>
      <c r="BC239" s="34">
        <f t="shared" si="436"/>
        <v>0</v>
      </c>
      <c r="BD239" s="34">
        <f t="shared" si="437"/>
        <v>0</v>
      </c>
      <c r="BE239" s="34">
        <f t="shared" si="438"/>
        <v>0</v>
      </c>
      <c r="BF239" s="34">
        <f t="shared" si="439"/>
        <v>0</v>
      </c>
      <c r="BG239" s="34">
        <f t="shared" si="440"/>
        <v>0</v>
      </c>
      <c r="BH239" s="34">
        <f t="shared" si="441"/>
        <v>0</v>
      </c>
      <c r="BI239" s="36">
        <f t="shared" si="442"/>
        <v>0</v>
      </c>
    </row>
    <row r="240" spans="24:61" ht="16.5" thickTop="1" thickBot="1" x14ac:dyDescent="0.3"/>
    <row r="241" spans="24:61" ht="15.75" thickTop="1" x14ac:dyDescent="0.25">
      <c r="X241" s="43" t="s">
        <v>152</v>
      </c>
      <c r="Y241" s="80" t="str">
        <f>C1</f>
        <v>MA</v>
      </c>
      <c r="Z241" s="80" t="str">
        <f>F1</f>
        <v>DI</v>
      </c>
      <c r="AA241" s="80" t="str">
        <f>I1</f>
        <v>WOE 1</v>
      </c>
      <c r="AB241" s="80" t="str">
        <f>L1</f>
        <v>DON 2</v>
      </c>
      <c r="AC241" s="80" t="str">
        <f>O1</f>
        <v>VRIJ 3</v>
      </c>
      <c r="AD241" s="80" t="str">
        <f>R1</f>
        <v>ZAT 4</v>
      </c>
      <c r="AE241" s="80" t="str">
        <f>U1</f>
        <v>ZON 5</v>
      </c>
      <c r="AF241" s="80" t="str">
        <f>C21</f>
        <v>MA 6</v>
      </c>
      <c r="AG241" s="80" t="str">
        <f>F21</f>
        <v>DI 7</v>
      </c>
      <c r="AH241" s="80" t="str">
        <f>I21</f>
        <v>WOE 8</v>
      </c>
      <c r="AI241" s="80" t="str">
        <f>L21</f>
        <v>DON 9</v>
      </c>
      <c r="AJ241" s="80" t="str">
        <f>O21</f>
        <v>VRIJ 10</v>
      </c>
      <c r="AK241" s="80" t="str">
        <f>R21</f>
        <v>ZAT 11</v>
      </c>
      <c r="AL241" s="80" t="str">
        <f>U21</f>
        <v>ZON 12</v>
      </c>
      <c r="AM241" s="80" t="str">
        <f>C41</f>
        <v>MA 13</v>
      </c>
      <c r="AN241" s="80" t="str">
        <f>F41</f>
        <v>DI 14</v>
      </c>
      <c r="AO241" s="80" t="str">
        <f>I41</f>
        <v>WOE 15</v>
      </c>
      <c r="AP241" s="80" t="str">
        <f>L41</f>
        <v>DON 16</v>
      </c>
      <c r="AQ241" s="80" t="str">
        <f>O41</f>
        <v>VRIJ 17</v>
      </c>
      <c r="AR241" s="80" t="str">
        <f>R41</f>
        <v>ZAT 18</v>
      </c>
      <c r="AS241" s="80" t="str">
        <f>U41</f>
        <v>ZON 19</v>
      </c>
      <c r="AT241" s="80" t="str">
        <f>C61</f>
        <v>MA 20</v>
      </c>
      <c r="AU241" s="80" t="str">
        <f>F61</f>
        <v>DI 21</v>
      </c>
      <c r="AV241" s="80" t="str">
        <f>I61</f>
        <v>WOE 22</v>
      </c>
      <c r="AW241" s="80" t="str">
        <f>L61</f>
        <v>DON 23</v>
      </c>
      <c r="AX241" s="80" t="str">
        <f>O61</f>
        <v>VRIJ 24</v>
      </c>
      <c r="AY241" s="80" t="str">
        <f>R61</f>
        <v>ZAT 25</v>
      </c>
      <c r="AZ241" s="80" t="str">
        <f>U61</f>
        <v>ZON 26</v>
      </c>
      <c r="BA241" s="80" t="str">
        <f>C81</f>
        <v>MA 27</v>
      </c>
      <c r="BB241" s="80" t="str">
        <f>F81</f>
        <v>DI 28</v>
      </c>
      <c r="BC241" s="80" t="str">
        <f>I81</f>
        <v>WOE 29</v>
      </c>
      <c r="BD241" s="80" t="str">
        <f>L81</f>
        <v>DON 30</v>
      </c>
      <c r="BE241" s="80" t="str">
        <f>O81</f>
        <v xml:space="preserve">VRIJ </v>
      </c>
      <c r="BF241" s="80" t="str">
        <f>R81</f>
        <v xml:space="preserve">ZAT </v>
      </c>
      <c r="BG241" s="80" t="str">
        <f>U81</f>
        <v xml:space="preserve">ZON </v>
      </c>
      <c r="BH241" s="80" t="str">
        <f>C101</f>
        <v xml:space="preserve">MA </v>
      </c>
      <c r="BI241" s="81" t="str">
        <f>F101</f>
        <v xml:space="preserve">DI </v>
      </c>
    </row>
    <row r="242" spans="24:61" x14ac:dyDescent="0.25">
      <c r="X242" s="31"/>
      <c r="Y242" s="5">
        <f>IF(C2="Cedric",$C$1,)</f>
        <v>0</v>
      </c>
      <c r="Z242" s="5">
        <f t="shared" ref="Z242:Z259" si="444">IF(F2="Cedric",$F$1,0)</f>
        <v>0</v>
      </c>
      <c r="AA242" s="5">
        <f t="shared" ref="AA242:AA259" si="445">IF(I2="Cedric",$I$1,0)</f>
        <v>0</v>
      </c>
      <c r="AB242" s="5">
        <f t="shared" ref="AB242:AB259" si="446">IF(L2="Cedric",$L$1,0)</f>
        <v>0</v>
      </c>
      <c r="AC242" s="5">
        <f t="shared" ref="AC242:AC259" si="447">IF(O2="Cedric",$O$1,0)</f>
        <v>0</v>
      </c>
      <c r="AD242" s="5">
        <f t="shared" ref="AD242:AD259" si="448">IF(R2="Cedric",$R$1,0)</f>
        <v>0</v>
      </c>
      <c r="AE242" s="5">
        <f t="shared" ref="AE242:AE259" si="449">IF(U2="Cedric",$U$1,0)</f>
        <v>0</v>
      </c>
      <c r="AF242" s="5">
        <f t="shared" ref="AF242:AF259" si="450">IF(C22="Cedric",$C$21,0)</f>
        <v>0</v>
      </c>
      <c r="AG242" s="5">
        <f t="shared" ref="AG242:AG259" si="451">IF(F22="Cedric",$F$21,0)</f>
        <v>0</v>
      </c>
      <c r="AH242" s="5">
        <f t="shared" ref="AH242:AH259" si="452">IF(I22="Cedric",$I$21,0)</f>
        <v>0</v>
      </c>
      <c r="AI242" s="5">
        <f t="shared" ref="AI242:AI259" si="453">IF(L22="Cedric",$L$21,0)</f>
        <v>0</v>
      </c>
      <c r="AJ242" s="5">
        <f t="shared" ref="AJ242:AJ259" si="454">IF(O22="Cedric",$O$21,0)</f>
        <v>0</v>
      </c>
      <c r="AK242" s="5">
        <f t="shared" ref="AK242:AK259" si="455">IF(R22="Cedric",$R$21,0)</f>
        <v>0</v>
      </c>
      <c r="AL242" s="5">
        <f t="shared" ref="AL242:AL259" si="456">IF(U22="Cedric",$U$21,0)</f>
        <v>0</v>
      </c>
      <c r="AM242" s="5">
        <f t="shared" ref="AM242:AM259" si="457">IF(C42="Cedric",$C$41,0)</f>
        <v>0</v>
      </c>
      <c r="AN242" s="5">
        <f t="shared" ref="AN242:AN259" si="458">IF(F42="Cedric",$F$41,0)</f>
        <v>0</v>
      </c>
      <c r="AO242" s="5">
        <f t="shared" ref="AO242:AO259" si="459">IF(I42="Cedric",$I$41,0)</f>
        <v>0</v>
      </c>
      <c r="AP242" s="5">
        <f t="shared" ref="AP242:AP259" si="460">IF(L42="Cedric",$L$41,0)</f>
        <v>0</v>
      </c>
      <c r="AQ242" s="5">
        <f t="shared" ref="AQ242:AQ259" si="461">IF(O42="Cedric",$O$41,0)</f>
        <v>0</v>
      </c>
      <c r="AR242" s="5">
        <f t="shared" ref="AR242:AR259" si="462">IF(R42="Cedric",$R$41,0)</f>
        <v>0</v>
      </c>
      <c r="AS242" s="5">
        <f t="shared" ref="AS242:AS259" si="463">IF(U42="Cedric",$U$41,0)</f>
        <v>0</v>
      </c>
      <c r="AT242" s="5">
        <f t="shared" ref="AT242:AT259" si="464">IF(C62="Cedric",$C$61,0)</f>
        <v>0</v>
      </c>
      <c r="AU242" s="5">
        <f t="shared" ref="AU242:AU259" si="465">IF(F62="Cedric",$F$61,0)</f>
        <v>0</v>
      </c>
      <c r="AV242" s="5">
        <f t="shared" ref="AV242:AV259" si="466">IF(I62="Cedric",$I$61,0)</f>
        <v>0</v>
      </c>
      <c r="AW242" s="5">
        <f t="shared" ref="AW242:AW259" si="467">IF(L62="Cedric",$L$61,0)</f>
        <v>0</v>
      </c>
      <c r="AX242" s="5">
        <f t="shared" ref="AX242:AX259" si="468">IF(O62="Cedric",$O$61,0)</f>
        <v>0</v>
      </c>
      <c r="AY242" s="5">
        <f t="shared" ref="AY242:AY259" si="469">IF(R62="Cedric",$R$61,0)</f>
        <v>0</v>
      </c>
      <c r="AZ242" s="5">
        <f t="shared" ref="AZ242:AZ259" si="470">IF(U62="Cedric",$U$61,0)</f>
        <v>0</v>
      </c>
      <c r="BA242" s="5">
        <f t="shared" ref="BA242:BA259" si="471">IF(C82="Cedric",$C$81,0)</f>
        <v>0</v>
      </c>
      <c r="BB242" s="5">
        <f t="shared" ref="BB242:BB259" si="472">IF(F82="Cedric",$F$81,0)</f>
        <v>0</v>
      </c>
      <c r="BC242" s="5">
        <f t="shared" ref="BC242:BC259" si="473">IF(I82="Cedric",$I$81,0)</f>
        <v>0</v>
      </c>
      <c r="BD242" s="5">
        <f t="shared" ref="BD242:BD259" si="474">IF(L82="Cedric",$L$81,0)</f>
        <v>0</v>
      </c>
      <c r="BE242" s="5">
        <f t="shared" ref="BE242:BE259" si="475">IF(O82="Cedric",$O$81,0)</f>
        <v>0</v>
      </c>
      <c r="BF242" s="5">
        <f t="shared" ref="BF242:BF259" si="476">IF(R82="Cedric",$R$81,0)</f>
        <v>0</v>
      </c>
      <c r="BG242" s="5">
        <f t="shared" ref="BG242:BG259" si="477">IF(U82="Cedric",U$81,0)</f>
        <v>0</v>
      </c>
      <c r="BH242" s="5">
        <f t="shared" ref="BH242:BH259" si="478">IF(C102="Cedric",$C$101,0)</f>
        <v>0</v>
      </c>
      <c r="BI242" s="32">
        <f t="shared" ref="BI242:BI259" si="479">IF(F102="Cedric",$F$101,0)</f>
        <v>0</v>
      </c>
    </row>
    <row r="243" spans="24:61" x14ac:dyDescent="0.25">
      <c r="X243" s="31"/>
      <c r="Y243" s="5">
        <f t="shared" ref="Y243:Y259" si="480">IF(C3="Cedric",$C$1,0)</f>
        <v>0</v>
      </c>
      <c r="Z243" s="5">
        <f t="shared" si="444"/>
        <v>0</v>
      </c>
      <c r="AA243" s="5">
        <f t="shared" si="445"/>
        <v>0</v>
      </c>
      <c r="AB243" s="5">
        <f t="shared" si="446"/>
        <v>0</v>
      </c>
      <c r="AC243" s="5">
        <f t="shared" si="447"/>
        <v>0</v>
      </c>
      <c r="AD243" s="5">
        <f t="shared" si="448"/>
        <v>0</v>
      </c>
      <c r="AE243" s="5">
        <f t="shared" si="449"/>
        <v>0</v>
      </c>
      <c r="AF243" s="5">
        <f t="shared" si="450"/>
        <v>0</v>
      </c>
      <c r="AG243" s="5">
        <f t="shared" si="451"/>
        <v>0</v>
      </c>
      <c r="AH243" s="5">
        <f t="shared" si="452"/>
        <v>0</v>
      </c>
      <c r="AI243" s="5">
        <f t="shared" si="453"/>
        <v>0</v>
      </c>
      <c r="AJ243" s="5">
        <f t="shared" si="454"/>
        <v>0</v>
      </c>
      <c r="AK243" s="5">
        <f t="shared" si="455"/>
        <v>0</v>
      </c>
      <c r="AL243" s="5">
        <f t="shared" si="456"/>
        <v>0</v>
      </c>
      <c r="AM243" s="5">
        <f t="shared" si="457"/>
        <v>0</v>
      </c>
      <c r="AN243" s="5">
        <f t="shared" si="458"/>
        <v>0</v>
      </c>
      <c r="AO243" s="5">
        <f t="shared" si="459"/>
        <v>0</v>
      </c>
      <c r="AP243" s="5">
        <f t="shared" si="460"/>
        <v>0</v>
      </c>
      <c r="AQ243" s="5">
        <f t="shared" si="461"/>
        <v>0</v>
      </c>
      <c r="AR243" s="5">
        <f t="shared" si="462"/>
        <v>0</v>
      </c>
      <c r="AS243" s="5">
        <f t="shared" si="463"/>
        <v>0</v>
      </c>
      <c r="AT243" s="5">
        <f t="shared" si="464"/>
        <v>0</v>
      </c>
      <c r="AU243" s="5">
        <f t="shared" si="465"/>
        <v>0</v>
      </c>
      <c r="AV243" s="5">
        <f t="shared" si="466"/>
        <v>0</v>
      </c>
      <c r="AW243" s="5">
        <f t="shared" si="467"/>
        <v>0</v>
      </c>
      <c r="AX243" s="5">
        <f t="shared" si="468"/>
        <v>0</v>
      </c>
      <c r="AY243" s="5">
        <f t="shared" si="469"/>
        <v>0</v>
      </c>
      <c r="AZ243" s="5">
        <f t="shared" si="470"/>
        <v>0</v>
      </c>
      <c r="BA243" s="5">
        <f t="shared" si="471"/>
        <v>0</v>
      </c>
      <c r="BB243" s="5">
        <f t="shared" si="472"/>
        <v>0</v>
      </c>
      <c r="BC243" s="5">
        <f t="shared" si="473"/>
        <v>0</v>
      </c>
      <c r="BD243" s="5">
        <f t="shared" si="474"/>
        <v>0</v>
      </c>
      <c r="BE243" s="5">
        <f t="shared" si="475"/>
        <v>0</v>
      </c>
      <c r="BF243" s="5">
        <f t="shared" si="476"/>
        <v>0</v>
      </c>
      <c r="BG243" s="5">
        <f t="shared" si="477"/>
        <v>0</v>
      </c>
      <c r="BH243" s="5">
        <f t="shared" si="478"/>
        <v>0</v>
      </c>
      <c r="BI243" s="32">
        <f t="shared" si="479"/>
        <v>0</v>
      </c>
    </row>
    <row r="244" spans="24:61" x14ac:dyDescent="0.25">
      <c r="X244" s="31"/>
      <c r="Y244" s="5">
        <f t="shared" si="480"/>
        <v>0</v>
      </c>
      <c r="Z244" s="5">
        <f t="shared" si="444"/>
        <v>0</v>
      </c>
      <c r="AA244" s="5">
        <f t="shared" si="445"/>
        <v>0</v>
      </c>
      <c r="AB244" s="5">
        <f t="shared" si="446"/>
        <v>0</v>
      </c>
      <c r="AC244" s="5">
        <f t="shared" si="447"/>
        <v>0</v>
      </c>
      <c r="AD244" s="5">
        <f t="shared" si="448"/>
        <v>0</v>
      </c>
      <c r="AE244" s="5">
        <f t="shared" si="449"/>
        <v>0</v>
      </c>
      <c r="AF244" s="5">
        <f t="shared" si="450"/>
        <v>0</v>
      </c>
      <c r="AG244" s="5">
        <f t="shared" si="451"/>
        <v>0</v>
      </c>
      <c r="AH244" s="5">
        <f t="shared" si="452"/>
        <v>0</v>
      </c>
      <c r="AI244" s="5">
        <f t="shared" si="453"/>
        <v>0</v>
      </c>
      <c r="AJ244" s="5">
        <f t="shared" si="454"/>
        <v>0</v>
      </c>
      <c r="AK244" s="5">
        <f t="shared" si="455"/>
        <v>0</v>
      </c>
      <c r="AL244" s="5">
        <f t="shared" si="456"/>
        <v>0</v>
      </c>
      <c r="AM244" s="5">
        <f t="shared" si="457"/>
        <v>0</v>
      </c>
      <c r="AN244" s="5">
        <f t="shared" si="458"/>
        <v>0</v>
      </c>
      <c r="AO244" s="5">
        <f t="shared" si="459"/>
        <v>0</v>
      </c>
      <c r="AP244" s="5">
        <f t="shared" si="460"/>
        <v>0</v>
      </c>
      <c r="AQ244" s="5">
        <f t="shared" si="461"/>
        <v>0</v>
      </c>
      <c r="AR244" s="5">
        <f t="shared" si="462"/>
        <v>0</v>
      </c>
      <c r="AS244" s="5">
        <f t="shared" si="463"/>
        <v>0</v>
      </c>
      <c r="AT244" s="5">
        <f t="shared" si="464"/>
        <v>0</v>
      </c>
      <c r="AU244" s="5">
        <f t="shared" si="465"/>
        <v>0</v>
      </c>
      <c r="AV244" s="5">
        <f t="shared" si="466"/>
        <v>0</v>
      </c>
      <c r="AW244" s="5">
        <f t="shared" si="467"/>
        <v>0</v>
      </c>
      <c r="AX244" s="5">
        <f t="shared" si="468"/>
        <v>0</v>
      </c>
      <c r="AY244" s="5">
        <f t="shared" si="469"/>
        <v>0</v>
      </c>
      <c r="AZ244" s="5">
        <f t="shared" si="470"/>
        <v>0</v>
      </c>
      <c r="BA244" s="5">
        <f t="shared" si="471"/>
        <v>0</v>
      </c>
      <c r="BB244" s="5">
        <f t="shared" si="472"/>
        <v>0</v>
      </c>
      <c r="BC244" s="5">
        <f t="shared" si="473"/>
        <v>0</v>
      </c>
      <c r="BD244" s="5">
        <f t="shared" si="474"/>
        <v>0</v>
      </c>
      <c r="BE244" s="5">
        <f t="shared" si="475"/>
        <v>0</v>
      </c>
      <c r="BF244" s="5">
        <f t="shared" si="476"/>
        <v>0</v>
      </c>
      <c r="BG244" s="5">
        <f t="shared" si="477"/>
        <v>0</v>
      </c>
      <c r="BH244" s="5">
        <f t="shared" si="478"/>
        <v>0</v>
      </c>
      <c r="BI244" s="32">
        <f t="shared" si="479"/>
        <v>0</v>
      </c>
    </row>
    <row r="245" spans="24:61" x14ac:dyDescent="0.25">
      <c r="X245" s="31"/>
      <c r="Y245" s="5">
        <f t="shared" si="480"/>
        <v>0</v>
      </c>
      <c r="Z245" s="5">
        <f t="shared" si="444"/>
        <v>0</v>
      </c>
      <c r="AA245" s="5">
        <f t="shared" si="445"/>
        <v>0</v>
      </c>
      <c r="AB245" s="5">
        <f t="shared" si="446"/>
        <v>0</v>
      </c>
      <c r="AC245" s="5">
        <f t="shared" si="447"/>
        <v>0</v>
      </c>
      <c r="AD245" s="5">
        <f t="shared" si="448"/>
        <v>0</v>
      </c>
      <c r="AE245" s="5">
        <f t="shared" si="449"/>
        <v>0</v>
      </c>
      <c r="AF245" s="5">
        <f t="shared" si="450"/>
        <v>0</v>
      </c>
      <c r="AG245" s="5">
        <f t="shared" si="451"/>
        <v>0</v>
      </c>
      <c r="AH245" s="5">
        <f t="shared" si="452"/>
        <v>0</v>
      </c>
      <c r="AI245" s="5">
        <f t="shared" si="453"/>
        <v>0</v>
      </c>
      <c r="AJ245" s="5">
        <f t="shared" si="454"/>
        <v>0</v>
      </c>
      <c r="AK245" s="5">
        <f t="shared" si="455"/>
        <v>0</v>
      </c>
      <c r="AL245" s="5" t="str">
        <f t="shared" si="456"/>
        <v>ZON 12</v>
      </c>
      <c r="AM245" s="5">
        <f t="shared" si="457"/>
        <v>0</v>
      </c>
      <c r="AN245" s="5">
        <f t="shared" si="458"/>
        <v>0</v>
      </c>
      <c r="AO245" s="5">
        <f t="shared" si="459"/>
        <v>0</v>
      </c>
      <c r="AP245" s="5">
        <f t="shared" si="460"/>
        <v>0</v>
      </c>
      <c r="AQ245" s="5">
        <f t="shared" si="461"/>
        <v>0</v>
      </c>
      <c r="AR245" s="5">
        <f t="shared" si="462"/>
        <v>0</v>
      </c>
      <c r="AS245" s="5" t="str">
        <f t="shared" si="463"/>
        <v>ZON 19</v>
      </c>
      <c r="AT245" s="5">
        <f t="shared" si="464"/>
        <v>0</v>
      </c>
      <c r="AU245" s="5">
        <f t="shared" si="465"/>
        <v>0</v>
      </c>
      <c r="AV245" s="5">
        <f t="shared" si="466"/>
        <v>0</v>
      </c>
      <c r="AW245" s="5">
        <f t="shared" si="467"/>
        <v>0</v>
      </c>
      <c r="AX245" s="5">
        <f t="shared" si="468"/>
        <v>0</v>
      </c>
      <c r="AY245" s="5">
        <f t="shared" si="469"/>
        <v>0</v>
      </c>
      <c r="AZ245" s="5">
        <f t="shared" si="470"/>
        <v>0</v>
      </c>
      <c r="BA245" s="5">
        <f t="shared" si="471"/>
        <v>0</v>
      </c>
      <c r="BB245" s="5">
        <f t="shared" si="472"/>
        <v>0</v>
      </c>
      <c r="BC245" s="5">
        <f t="shared" si="473"/>
        <v>0</v>
      </c>
      <c r="BD245" s="5">
        <f t="shared" si="474"/>
        <v>0</v>
      </c>
      <c r="BE245" s="5">
        <f t="shared" si="475"/>
        <v>0</v>
      </c>
      <c r="BF245" s="5">
        <f t="shared" si="476"/>
        <v>0</v>
      </c>
      <c r="BG245" s="5">
        <f t="shared" si="477"/>
        <v>0</v>
      </c>
      <c r="BH245" s="5">
        <f t="shared" si="478"/>
        <v>0</v>
      </c>
      <c r="BI245" s="32">
        <f t="shared" si="479"/>
        <v>0</v>
      </c>
    </row>
    <row r="246" spans="24:61" x14ac:dyDescent="0.25">
      <c r="X246" s="31"/>
      <c r="Y246" s="5">
        <f t="shared" si="480"/>
        <v>0</v>
      </c>
      <c r="Z246" s="5">
        <f t="shared" si="444"/>
        <v>0</v>
      </c>
      <c r="AA246" s="5">
        <f t="shared" si="445"/>
        <v>0</v>
      </c>
      <c r="AB246" s="5">
        <f t="shared" si="446"/>
        <v>0</v>
      </c>
      <c r="AC246" s="5">
        <f t="shared" si="447"/>
        <v>0</v>
      </c>
      <c r="AD246" s="5">
        <f t="shared" si="448"/>
        <v>0</v>
      </c>
      <c r="AE246" s="5">
        <f t="shared" si="449"/>
        <v>0</v>
      </c>
      <c r="AF246" s="5">
        <f t="shared" si="450"/>
        <v>0</v>
      </c>
      <c r="AG246" s="5">
        <f t="shared" si="451"/>
        <v>0</v>
      </c>
      <c r="AH246" s="5">
        <f t="shared" si="452"/>
        <v>0</v>
      </c>
      <c r="AI246" s="5">
        <f t="shared" si="453"/>
        <v>0</v>
      </c>
      <c r="AJ246" s="5">
        <f t="shared" si="454"/>
        <v>0</v>
      </c>
      <c r="AK246" s="5">
        <f t="shared" si="455"/>
        <v>0</v>
      </c>
      <c r="AL246" s="5">
        <f t="shared" si="456"/>
        <v>0</v>
      </c>
      <c r="AM246" s="5">
        <f t="shared" si="457"/>
        <v>0</v>
      </c>
      <c r="AN246" s="5">
        <f t="shared" si="458"/>
        <v>0</v>
      </c>
      <c r="AO246" s="5">
        <f t="shared" si="459"/>
        <v>0</v>
      </c>
      <c r="AP246" s="5">
        <f t="shared" si="460"/>
        <v>0</v>
      </c>
      <c r="AQ246" s="5">
        <f t="shared" si="461"/>
        <v>0</v>
      </c>
      <c r="AR246" s="5">
        <f t="shared" si="462"/>
        <v>0</v>
      </c>
      <c r="AS246" s="5">
        <f t="shared" si="463"/>
        <v>0</v>
      </c>
      <c r="AT246" s="5">
        <f t="shared" si="464"/>
        <v>0</v>
      </c>
      <c r="AU246" s="5">
        <f t="shared" si="465"/>
        <v>0</v>
      </c>
      <c r="AV246" s="5">
        <f t="shared" si="466"/>
        <v>0</v>
      </c>
      <c r="AW246" s="5">
        <f t="shared" si="467"/>
        <v>0</v>
      </c>
      <c r="AX246" s="5">
        <f t="shared" si="468"/>
        <v>0</v>
      </c>
      <c r="AY246" s="5">
        <f t="shared" si="469"/>
        <v>0</v>
      </c>
      <c r="AZ246" s="5" t="str">
        <f t="shared" si="470"/>
        <v>ZON 26</v>
      </c>
      <c r="BA246" s="5">
        <f t="shared" si="471"/>
        <v>0</v>
      </c>
      <c r="BB246" s="5">
        <f t="shared" si="472"/>
        <v>0</v>
      </c>
      <c r="BC246" s="5">
        <f t="shared" si="473"/>
        <v>0</v>
      </c>
      <c r="BD246" s="5">
        <f t="shared" si="474"/>
        <v>0</v>
      </c>
      <c r="BE246" s="5">
        <f t="shared" si="475"/>
        <v>0</v>
      </c>
      <c r="BF246" s="5">
        <f t="shared" si="476"/>
        <v>0</v>
      </c>
      <c r="BG246" s="5">
        <f t="shared" si="477"/>
        <v>0</v>
      </c>
      <c r="BH246" s="5">
        <f t="shared" si="478"/>
        <v>0</v>
      </c>
      <c r="BI246" s="32">
        <f t="shared" si="479"/>
        <v>0</v>
      </c>
    </row>
    <row r="247" spans="24:61" x14ac:dyDescent="0.25">
      <c r="X247" s="31"/>
      <c r="Y247" s="5">
        <f t="shared" si="480"/>
        <v>0</v>
      </c>
      <c r="Z247" s="5">
        <f t="shared" si="444"/>
        <v>0</v>
      </c>
      <c r="AA247" s="5">
        <f t="shared" si="445"/>
        <v>0</v>
      </c>
      <c r="AB247" s="5">
        <f t="shared" si="446"/>
        <v>0</v>
      </c>
      <c r="AC247" s="5">
        <f t="shared" si="447"/>
        <v>0</v>
      </c>
      <c r="AD247" s="5">
        <f t="shared" si="448"/>
        <v>0</v>
      </c>
      <c r="AE247" s="5">
        <f t="shared" si="449"/>
        <v>0</v>
      </c>
      <c r="AF247" s="5">
        <f t="shared" si="450"/>
        <v>0</v>
      </c>
      <c r="AG247" s="5">
        <f t="shared" si="451"/>
        <v>0</v>
      </c>
      <c r="AH247" s="5">
        <f t="shared" si="452"/>
        <v>0</v>
      </c>
      <c r="AI247" s="5">
        <f t="shared" si="453"/>
        <v>0</v>
      </c>
      <c r="AJ247" s="5">
        <f t="shared" si="454"/>
        <v>0</v>
      </c>
      <c r="AK247" s="5">
        <f t="shared" si="455"/>
        <v>0</v>
      </c>
      <c r="AL247" s="5">
        <f t="shared" si="456"/>
        <v>0</v>
      </c>
      <c r="AM247" s="5">
        <f t="shared" si="457"/>
        <v>0</v>
      </c>
      <c r="AN247" s="5">
        <f t="shared" si="458"/>
        <v>0</v>
      </c>
      <c r="AO247" s="5">
        <f t="shared" si="459"/>
        <v>0</v>
      </c>
      <c r="AP247" s="5">
        <f t="shared" si="460"/>
        <v>0</v>
      </c>
      <c r="AQ247" s="5">
        <f t="shared" si="461"/>
        <v>0</v>
      </c>
      <c r="AR247" s="5">
        <f t="shared" si="462"/>
        <v>0</v>
      </c>
      <c r="AS247" s="5">
        <f t="shared" si="463"/>
        <v>0</v>
      </c>
      <c r="AT247" s="5">
        <f t="shared" si="464"/>
        <v>0</v>
      </c>
      <c r="AU247" s="5">
        <f t="shared" si="465"/>
        <v>0</v>
      </c>
      <c r="AV247" s="5">
        <f t="shared" si="466"/>
        <v>0</v>
      </c>
      <c r="AW247" s="5">
        <f t="shared" si="467"/>
        <v>0</v>
      </c>
      <c r="AX247" s="5">
        <f t="shared" si="468"/>
        <v>0</v>
      </c>
      <c r="AY247" s="5">
        <f t="shared" si="469"/>
        <v>0</v>
      </c>
      <c r="AZ247" s="5">
        <f t="shared" si="470"/>
        <v>0</v>
      </c>
      <c r="BA247" s="5">
        <f t="shared" si="471"/>
        <v>0</v>
      </c>
      <c r="BB247" s="5">
        <f t="shared" si="472"/>
        <v>0</v>
      </c>
      <c r="BC247" s="5">
        <f t="shared" si="473"/>
        <v>0</v>
      </c>
      <c r="BD247" s="5">
        <f t="shared" si="474"/>
        <v>0</v>
      </c>
      <c r="BE247" s="5">
        <f t="shared" si="475"/>
        <v>0</v>
      </c>
      <c r="BF247" s="5">
        <f t="shared" si="476"/>
        <v>0</v>
      </c>
      <c r="BG247" s="5">
        <f t="shared" si="477"/>
        <v>0</v>
      </c>
      <c r="BH247" s="5">
        <f t="shared" si="478"/>
        <v>0</v>
      </c>
      <c r="BI247" s="32">
        <f t="shared" si="479"/>
        <v>0</v>
      </c>
    </row>
    <row r="248" spans="24:61" x14ac:dyDescent="0.25">
      <c r="X248" s="31"/>
      <c r="Y248" s="5">
        <f t="shared" si="480"/>
        <v>0</v>
      </c>
      <c r="Z248" s="5">
        <f t="shared" si="444"/>
        <v>0</v>
      </c>
      <c r="AA248" s="5">
        <f t="shared" si="445"/>
        <v>0</v>
      </c>
      <c r="AB248" s="5">
        <f t="shared" si="446"/>
        <v>0</v>
      </c>
      <c r="AC248" s="5">
        <f t="shared" si="447"/>
        <v>0</v>
      </c>
      <c r="AD248" s="5">
        <f t="shared" si="448"/>
        <v>0</v>
      </c>
      <c r="AE248" s="5">
        <f t="shared" si="449"/>
        <v>0</v>
      </c>
      <c r="AF248" s="5">
        <f t="shared" si="450"/>
        <v>0</v>
      </c>
      <c r="AG248" s="5">
        <f t="shared" si="451"/>
        <v>0</v>
      </c>
      <c r="AH248" s="5">
        <f t="shared" si="452"/>
        <v>0</v>
      </c>
      <c r="AI248" s="5">
        <f t="shared" si="453"/>
        <v>0</v>
      </c>
      <c r="AJ248" s="5">
        <f t="shared" si="454"/>
        <v>0</v>
      </c>
      <c r="AK248" s="5">
        <f t="shared" si="455"/>
        <v>0</v>
      </c>
      <c r="AL248" s="5">
        <f t="shared" si="456"/>
        <v>0</v>
      </c>
      <c r="AM248" s="5">
        <f t="shared" si="457"/>
        <v>0</v>
      </c>
      <c r="AN248" s="5">
        <f t="shared" si="458"/>
        <v>0</v>
      </c>
      <c r="AO248" s="5">
        <f t="shared" si="459"/>
        <v>0</v>
      </c>
      <c r="AP248" s="5">
        <f t="shared" si="460"/>
        <v>0</v>
      </c>
      <c r="AQ248" s="5">
        <f t="shared" si="461"/>
        <v>0</v>
      </c>
      <c r="AR248" s="5">
        <f t="shared" si="462"/>
        <v>0</v>
      </c>
      <c r="AS248" s="5">
        <f t="shared" si="463"/>
        <v>0</v>
      </c>
      <c r="AT248" s="5">
        <f t="shared" si="464"/>
        <v>0</v>
      </c>
      <c r="AU248" s="5">
        <f t="shared" si="465"/>
        <v>0</v>
      </c>
      <c r="AV248" s="5">
        <f t="shared" si="466"/>
        <v>0</v>
      </c>
      <c r="AW248" s="5">
        <f t="shared" si="467"/>
        <v>0</v>
      </c>
      <c r="AX248" s="5">
        <f t="shared" si="468"/>
        <v>0</v>
      </c>
      <c r="AY248" s="5">
        <f t="shared" si="469"/>
        <v>0</v>
      </c>
      <c r="AZ248" s="5">
        <f t="shared" si="470"/>
        <v>0</v>
      </c>
      <c r="BA248" s="5">
        <f t="shared" si="471"/>
        <v>0</v>
      </c>
      <c r="BB248" s="5">
        <f t="shared" si="472"/>
        <v>0</v>
      </c>
      <c r="BC248" s="5">
        <f t="shared" si="473"/>
        <v>0</v>
      </c>
      <c r="BD248" s="5">
        <f t="shared" si="474"/>
        <v>0</v>
      </c>
      <c r="BE248" s="5">
        <f t="shared" si="475"/>
        <v>0</v>
      </c>
      <c r="BF248" s="5">
        <f t="shared" si="476"/>
        <v>0</v>
      </c>
      <c r="BG248" s="5">
        <f t="shared" si="477"/>
        <v>0</v>
      </c>
      <c r="BH248" s="5">
        <f t="shared" si="478"/>
        <v>0</v>
      </c>
      <c r="BI248" s="32">
        <f t="shared" si="479"/>
        <v>0</v>
      </c>
    </row>
    <row r="249" spans="24:61" x14ac:dyDescent="0.25">
      <c r="X249" s="31"/>
      <c r="Y249" s="5">
        <f t="shared" si="480"/>
        <v>0</v>
      </c>
      <c r="Z249" s="5">
        <f t="shared" si="444"/>
        <v>0</v>
      </c>
      <c r="AA249" s="5">
        <f t="shared" si="445"/>
        <v>0</v>
      </c>
      <c r="AB249" s="5">
        <f t="shared" si="446"/>
        <v>0</v>
      </c>
      <c r="AC249" s="5">
        <f t="shared" si="447"/>
        <v>0</v>
      </c>
      <c r="AD249" s="5">
        <f t="shared" si="448"/>
        <v>0</v>
      </c>
      <c r="AE249" s="5">
        <f t="shared" si="449"/>
        <v>0</v>
      </c>
      <c r="AF249" s="5">
        <f t="shared" si="450"/>
        <v>0</v>
      </c>
      <c r="AG249" s="5">
        <f t="shared" si="451"/>
        <v>0</v>
      </c>
      <c r="AH249" s="5">
        <f t="shared" si="452"/>
        <v>0</v>
      </c>
      <c r="AI249" s="5">
        <f t="shared" si="453"/>
        <v>0</v>
      </c>
      <c r="AJ249" s="5">
        <f t="shared" si="454"/>
        <v>0</v>
      </c>
      <c r="AK249" s="5">
        <f t="shared" si="455"/>
        <v>0</v>
      </c>
      <c r="AL249" s="5">
        <f t="shared" si="456"/>
        <v>0</v>
      </c>
      <c r="AM249" s="5">
        <f t="shared" si="457"/>
        <v>0</v>
      </c>
      <c r="AN249" s="5">
        <f t="shared" si="458"/>
        <v>0</v>
      </c>
      <c r="AO249" s="5">
        <f t="shared" si="459"/>
        <v>0</v>
      </c>
      <c r="AP249" s="5">
        <f t="shared" si="460"/>
        <v>0</v>
      </c>
      <c r="AQ249" s="5">
        <f t="shared" si="461"/>
        <v>0</v>
      </c>
      <c r="AR249" s="5">
        <f t="shared" si="462"/>
        <v>0</v>
      </c>
      <c r="AS249" s="5">
        <f t="shared" si="463"/>
        <v>0</v>
      </c>
      <c r="AT249" s="5">
        <f t="shared" si="464"/>
        <v>0</v>
      </c>
      <c r="AU249" s="5">
        <f t="shared" si="465"/>
        <v>0</v>
      </c>
      <c r="AV249" s="5">
        <f t="shared" si="466"/>
        <v>0</v>
      </c>
      <c r="AW249" s="5">
        <f t="shared" si="467"/>
        <v>0</v>
      </c>
      <c r="AX249" s="5">
        <f t="shared" si="468"/>
        <v>0</v>
      </c>
      <c r="AY249" s="5">
        <f t="shared" si="469"/>
        <v>0</v>
      </c>
      <c r="AZ249" s="5">
        <f t="shared" si="470"/>
        <v>0</v>
      </c>
      <c r="BA249" s="5">
        <f t="shared" si="471"/>
        <v>0</v>
      </c>
      <c r="BB249" s="5">
        <f t="shared" si="472"/>
        <v>0</v>
      </c>
      <c r="BC249" s="5">
        <f t="shared" si="473"/>
        <v>0</v>
      </c>
      <c r="BD249" s="5">
        <f t="shared" si="474"/>
        <v>0</v>
      </c>
      <c r="BE249" s="5">
        <f t="shared" si="475"/>
        <v>0</v>
      </c>
      <c r="BF249" s="5">
        <f t="shared" si="476"/>
        <v>0</v>
      </c>
      <c r="BG249" s="5">
        <f t="shared" si="477"/>
        <v>0</v>
      </c>
      <c r="BH249" s="5">
        <f t="shared" si="478"/>
        <v>0</v>
      </c>
      <c r="BI249" s="32">
        <f t="shared" si="479"/>
        <v>0</v>
      </c>
    </row>
    <row r="250" spans="24:61" x14ac:dyDescent="0.25">
      <c r="X250" s="31"/>
      <c r="Y250" s="5">
        <f t="shared" si="480"/>
        <v>0</v>
      </c>
      <c r="Z250" s="5">
        <f t="shared" si="444"/>
        <v>0</v>
      </c>
      <c r="AA250" s="5">
        <f t="shared" si="445"/>
        <v>0</v>
      </c>
      <c r="AB250" s="5">
        <f t="shared" si="446"/>
        <v>0</v>
      </c>
      <c r="AC250" s="5">
        <f t="shared" si="447"/>
        <v>0</v>
      </c>
      <c r="AD250" s="5">
        <f t="shared" si="448"/>
        <v>0</v>
      </c>
      <c r="AE250" s="5">
        <f t="shared" si="449"/>
        <v>0</v>
      </c>
      <c r="AF250" s="5">
        <f t="shared" si="450"/>
        <v>0</v>
      </c>
      <c r="AG250" s="5">
        <f t="shared" si="451"/>
        <v>0</v>
      </c>
      <c r="AH250" s="5">
        <f t="shared" si="452"/>
        <v>0</v>
      </c>
      <c r="AI250" s="5">
        <f t="shared" si="453"/>
        <v>0</v>
      </c>
      <c r="AJ250" s="5">
        <f t="shared" si="454"/>
        <v>0</v>
      </c>
      <c r="AK250" s="5">
        <f t="shared" si="455"/>
        <v>0</v>
      </c>
      <c r="AL250" s="5">
        <f t="shared" si="456"/>
        <v>0</v>
      </c>
      <c r="AM250" s="5">
        <f t="shared" si="457"/>
        <v>0</v>
      </c>
      <c r="AN250" s="5">
        <f t="shared" si="458"/>
        <v>0</v>
      </c>
      <c r="AO250" s="5">
        <f t="shared" si="459"/>
        <v>0</v>
      </c>
      <c r="AP250" s="5">
        <f t="shared" si="460"/>
        <v>0</v>
      </c>
      <c r="AQ250" s="5">
        <f t="shared" si="461"/>
        <v>0</v>
      </c>
      <c r="AR250" s="5">
        <f t="shared" si="462"/>
        <v>0</v>
      </c>
      <c r="AS250" s="5">
        <f t="shared" si="463"/>
        <v>0</v>
      </c>
      <c r="AT250" s="5">
        <f t="shared" si="464"/>
        <v>0</v>
      </c>
      <c r="AU250" s="5">
        <f t="shared" si="465"/>
        <v>0</v>
      </c>
      <c r="AV250" s="5">
        <f t="shared" si="466"/>
        <v>0</v>
      </c>
      <c r="AW250" s="5">
        <f t="shared" si="467"/>
        <v>0</v>
      </c>
      <c r="AX250" s="5">
        <f t="shared" si="468"/>
        <v>0</v>
      </c>
      <c r="AY250" s="5">
        <f t="shared" si="469"/>
        <v>0</v>
      </c>
      <c r="AZ250" s="5">
        <f t="shared" si="470"/>
        <v>0</v>
      </c>
      <c r="BA250" s="5">
        <f t="shared" si="471"/>
        <v>0</v>
      </c>
      <c r="BB250" s="5">
        <f t="shared" si="472"/>
        <v>0</v>
      </c>
      <c r="BC250" s="5">
        <f t="shared" si="473"/>
        <v>0</v>
      </c>
      <c r="BD250" s="5">
        <f t="shared" si="474"/>
        <v>0</v>
      </c>
      <c r="BE250" s="5">
        <f t="shared" si="475"/>
        <v>0</v>
      </c>
      <c r="BF250" s="5">
        <f t="shared" si="476"/>
        <v>0</v>
      </c>
      <c r="BG250" s="5">
        <f t="shared" si="477"/>
        <v>0</v>
      </c>
      <c r="BH250" s="5">
        <f t="shared" si="478"/>
        <v>0</v>
      </c>
      <c r="BI250" s="32">
        <f t="shared" si="479"/>
        <v>0</v>
      </c>
    </row>
    <row r="251" spans="24:61" x14ac:dyDescent="0.25">
      <c r="X251" s="31"/>
      <c r="Y251" s="5">
        <f t="shared" si="480"/>
        <v>0</v>
      </c>
      <c r="Z251" s="5">
        <f t="shared" si="444"/>
        <v>0</v>
      </c>
      <c r="AA251" s="5">
        <f t="shared" si="445"/>
        <v>0</v>
      </c>
      <c r="AB251" s="5">
        <f t="shared" si="446"/>
        <v>0</v>
      </c>
      <c r="AC251" s="5">
        <f t="shared" si="447"/>
        <v>0</v>
      </c>
      <c r="AD251" s="5">
        <f t="shared" si="448"/>
        <v>0</v>
      </c>
      <c r="AE251" s="5">
        <f t="shared" si="449"/>
        <v>0</v>
      </c>
      <c r="AF251" s="5">
        <f t="shared" si="450"/>
        <v>0</v>
      </c>
      <c r="AG251" s="5">
        <f t="shared" si="451"/>
        <v>0</v>
      </c>
      <c r="AH251" s="5">
        <f t="shared" si="452"/>
        <v>0</v>
      </c>
      <c r="AI251" s="5">
        <f t="shared" si="453"/>
        <v>0</v>
      </c>
      <c r="AJ251" s="5">
        <f t="shared" si="454"/>
        <v>0</v>
      </c>
      <c r="AK251" s="5">
        <f t="shared" si="455"/>
        <v>0</v>
      </c>
      <c r="AL251" s="5">
        <f t="shared" si="456"/>
        <v>0</v>
      </c>
      <c r="AM251" s="5">
        <f t="shared" si="457"/>
        <v>0</v>
      </c>
      <c r="AN251" s="5">
        <f t="shared" si="458"/>
        <v>0</v>
      </c>
      <c r="AO251" s="5">
        <f t="shared" si="459"/>
        <v>0</v>
      </c>
      <c r="AP251" s="5">
        <f t="shared" si="460"/>
        <v>0</v>
      </c>
      <c r="AQ251" s="5">
        <f t="shared" si="461"/>
        <v>0</v>
      </c>
      <c r="AR251" s="5">
        <f t="shared" si="462"/>
        <v>0</v>
      </c>
      <c r="AS251" s="5">
        <f t="shared" si="463"/>
        <v>0</v>
      </c>
      <c r="AT251" s="5">
        <f t="shared" si="464"/>
        <v>0</v>
      </c>
      <c r="AU251" s="5">
        <f t="shared" si="465"/>
        <v>0</v>
      </c>
      <c r="AV251" s="5">
        <f t="shared" si="466"/>
        <v>0</v>
      </c>
      <c r="AW251" s="5">
        <f t="shared" si="467"/>
        <v>0</v>
      </c>
      <c r="AX251" s="5">
        <f t="shared" si="468"/>
        <v>0</v>
      </c>
      <c r="AY251" s="5">
        <f t="shared" si="469"/>
        <v>0</v>
      </c>
      <c r="AZ251" s="5">
        <f t="shared" si="470"/>
        <v>0</v>
      </c>
      <c r="BA251" s="5">
        <f t="shared" si="471"/>
        <v>0</v>
      </c>
      <c r="BB251" s="5">
        <f t="shared" si="472"/>
        <v>0</v>
      </c>
      <c r="BC251" s="5">
        <f t="shared" si="473"/>
        <v>0</v>
      </c>
      <c r="BD251" s="5">
        <f t="shared" si="474"/>
        <v>0</v>
      </c>
      <c r="BE251" s="5">
        <f t="shared" si="475"/>
        <v>0</v>
      </c>
      <c r="BF251" s="5">
        <f t="shared" si="476"/>
        <v>0</v>
      </c>
      <c r="BG251" s="5">
        <f t="shared" si="477"/>
        <v>0</v>
      </c>
      <c r="BH251" s="5">
        <f t="shared" si="478"/>
        <v>0</v>
      </c>
      <c r="BI251" s="32">
        <f t="shared" si="479"/>
        <v>0</v>
      </c>
    </row>
    <row r="252" spans="24:61" x14ac:dyDescent="0.25">
      <c r="X252" s="68"/>
      <c r="Y252" s="69">
        <f t="shared" si="480"/>
        <v>0</v>
      </c>
      <c r="Z252" s="69">
        <f t="shared" si="444"/>
        <v>0</v>
      </c>
      <c r="AA252" s="69">
        <f t="shared" si="445"/>
        <v>0</v>
      </c>
      <c r="AB252" s="69">
        <f t="shared" si="446"/>
        <v>0</v>
      </c>
      <c r="AC252" s="69">
        <f t="shared" si="447"/>
        <v>0</v>
      </c>
      <c r="AD252" s="69">
        <f t="shared" si="448"/>
        <v>0</v>
      </c>
      <c r="AE252" s="69">
        <f t="shared" si="449"/>
        <v>0</v>
      </c>
      <c r="AF252" s="69">
        <f t="shared" si="450"/>
        <v>0</v>
      </c>
      <c r="AG252" s="69">
        <f t="shared" si="451"/>
        <v>0</v>
      </c>
      <c r="AH252" s="69">
        <f t="shared" si="452"/>
        <v>0</v>
      </c>
      <c r="AI252" s="69">
        <f t="shared" si="453"/>
        <v>0</v>
      </c>
      <c r="AJ252" s="69">
        <f t="shared" si="454"/>
        <v>0</v>
      </c>
      <c r="AK252" s="69">
        <f t="shared" si="455"/>
        <v>0</v>
      </c>
      <c r="AL252" s="69">
        <f t="shared" si="456"/>
        <v>0</v>
      </c>
      <c r="AM252" s="69">
        <f t="shared" si="457"/>
        <v>0</v>
      </c>
      <c r="AN252" s="69">
        <f t="shared" si="458"/>
        <v>0</v>
      </c>
      <c r="AO252" s="69">
        <f t="shared" si="459"/>
        <v>0</v>
      </c>
      <c r="AP252" s="69">
        <f t="shared" si="460"/>
        <v>0</v>
      </c>
      <c r="AQ252" s="69">
        <f t="shared" si="461"/>
        <v>0</v>
      </c>
      <c r="AR252" s="69">
        <f t="shared" si="462"/>
        <v>0</v>
      </c>
      <c r="AS252" s="69">
        <f t="shared" si="463"/>
        <v>0</v>
      </c>
      <c r="AT252" s="69">
        <f t="shared" si="464"/>
        <v>0</v>
      </c>
      <c r="AU252" s="69">
        <f t="shared" si="465"/>
        <v>0</v>
      </c>
      <c r="AV252" s="69">
        <f t="shared" si="466"/>
        <v>0</v>
      </c>
      <c r="AW252" s="69">
        <f t="shared" si="467"/>
        <v>0</v>
      </c>
      <c r="AX252" s="69">
        <f t="shared" si="468"/>
        <v>0</v>
      </c>
      <c r="AY252" s="69">
        <f t="shared" si="469"/>
        <v>0</v>
      </c>
      <c r="AZ252" s="69">
        <f t="shared" si="470"/>
        <v>0</v>
      </c>
      <c r="BA252" s="69">
        <f t="shared" si="471"/>
        <v>0</v>
      </c>
      <c r="BB252" s="69">
        <f t="shared" si="472"/>
        <v>0</v>
      </c>
      <c r="BC252" s="69">
        <f t="shared" si="473"/>
        <v>0</v>
      </c>
      <c r="BD252" s="69">
        <f t="shared" si="474"/>
        <v>0</v>
      </c>
      <c r="BE252" s="69">
        <f t="shared" si="475"/>
        <v>0</v>
      </c>
      <c r="BF252" s="69">
        <f t="shared" si="476"/>
        <v>0</v>
      </c>
      <c r="BG252" s="69">
        <f t="shared" si="477"/>
        <v>0</v>
      </c>
      <c r="BH252" s="69">
        <f t="shared" si="478"/>
        <v>0</v>
      </c>
      <c r="BI252" s="70">
        <f t="shared" si="479"/>
        <v>0</v>
      </c>
    </row>
    <row r="253" spans="24:61" x14ac:dyDescent="0.25">
      <c r="X253" s="31"/>
      <c r="Y253" s="5">
        <f t="shared" si="480"/>
        <v>0</v>
      </c>
      <c r="Z253" s="5">
        <f t="shared" si="444"/>
        <v>0</v>
      </c>
      <c r="AA253" s="5">
        <f t="shared" si="445"/>
        <v>0</v>
      </c>
      <c r="AB253" s="5">
        <f t="shared" si="446"/>
        <v>0</v>
      </c>
      <c r="AC253" s="5">
        <f t="shared" si="447"/>
        <v>0</v>
      </c>
      <c r="AD253" s="5">
        <f t="shared" si="448"/>
        <v>0</v>
      </c>
      <c r="AE253" s="5">
        <f t="shared" si="449"/>
        <v>0</v>
      </c>
      <c r="AF253" s="5">
        <f t="shared" si="450"/>
        <v>0</v>
      </c>
      <c r="AG253" s="5">
        <f t="shared" si="451"/>
        <v>0</v>
      </c>
      <c r="AH253" s="5">
        <f t="shared" si="452"/>
        <v>0</v>
      </c>
      <c r="AI253" s="5">
        <f t="shared" si="453"/>
        <v>0</v>
      </c>
      <c r="AJ253" s="5">
        <f t="shared" si="454"/>
        <v>0</v>
      </c>
      <c r="AK253" s="5">
        <f t="shared" si="455"/>
        <v>0</v>
      </c>
      <c r="AL253" s="5">
        <f t="shared" si="456"/>
        <v>0</v>
      </c>
      <c r="AM253" s="5">
        <f t="shared" si="457"/>
        <v>0</v>
      </c>
      <c r="AN253" s="5">
        <f t="shared" si="458"/>
        <v>0</v>
      </c>
      <c r="AO253" s="5">
        <f t="shared" si="459"/>
        <v>0</v>
      </c>
      <c r="AP253" s="5">
        <f t="shared" si="460"/>
        <v>0</v>
      </c>
      <c r="AQ253" s="5">
        <f t="shared" si="461"/>
        <v>0</v>
      </c>
      <c r="AR253" s="5">
        <f t="shared" si="462"/>
        <v>0</v>
      </c>
      <c r="AS253" s="5">
        <f t="shared" si="463"/>
        <v>0</v>
      </c>
      <c r="AT253" s="5">
        <f t="shared" si="464"/>
        <v>0</v>
      </c>
      <c r="AU253" s="5">
        <f t="shared" si="465"/>
        <v>0</v>
      </c>
      <c r="AV253" s="5">
        <f t="shared" si="466"/>
        <v>0</v>
      </c>
      <c r="AW253" s="5">
        <f t="shared" si="467"/>
        <v>0</v>
      </c>
      <c r="AX253" s="5">
        <f t="shared" si="468"/>
        <v>0</v>
      </c>
      <c r="AY253" s="5">
        <f t="shared" si="469"/>
        <v>0</v>
      </c>
      <c r="AZ253" s="5">
        <f t="shared" si="470"/>
        <v>0</v>
      </c>
      <c r="BA253" s="5">
        <f t="shared" si="471"/>
        <v>0</v>
      </c>
      <c r="BB253" s="5">
        <f t="shared" si="472"/>
        <v>0</v>
      </c>
      <c r="BC253" s="5">
        <f t="shared" si="473"/>
        <v>0</v>
      </c>
      <c r="BD253" s="5">
        <f t="shared" si="474"/>
        <v>0</v>
      </c>
      <c r="BE253" s="5">
        <f t="shared" si="475"/>
        <v>0</v>
      </c>
      <c r="BF253" s="5">
        <f t="shared" si="476"/>
        <v>0</v>
      </c>
      <c r="BG253" s="5">
        <f t="shared" si="477"/>
        <v>0</v>
      </c>
      <c r="BH253" s="5">
        <f t="shared" si="478"/>
        <v>0</v>
      </c>
      <c r="BI253" s="32">
        <f t="shared" si="479"/>
        <v>0</v>
      </c>
    </row>
    <row r="254" spans="24:61" x14ac:dyDescent="0.25">
      <c r="X254" s="31"/>
      <c r="Y254" s="5">
        <f t="shared" si="480"/>
        <v>0</v>
      </c>
      <c r="Z254" s="5">
        <f t="shared" si="444"/>
        <v>0</v>
      </c>
      <c r="AA254" s="5">
        <f t="shared" si="445"/>
        <v>0</v>
      </c>
      <c r="AB254" s="5">
        <f t="shared" si="446"/>
        <v>0</v>
      </c>
      <c r="AC254" s="5">
        <f t="shared" si="447"/>
        <v>0</v>
      </c>
      <c r="AD254" s="5">
        <f t="shared" si="448"/>
        <v>0</v>
      </c>
      <c r="AE254" s="5">
        <f t="shared" si="449"/>
        <v>0</v>
      </c>
      <c r="AF254" s="5">
        <f t="shared" si="450"/>
        <v>0</v>
      </c>
      <c r="AG254" s="5">
        <f t="shared" si="451"/>
        <v>0</v>
      </c>
      <c r="AH254" s="5">
        <f t="shared" si="452"/>
        <v>0</v>
      </c>
      <c r="AI254" s="5">
        <f t="shared" si="453"/>
        <v>0</v>
      </c>
      <c r="AJ254" s="5">
        <f t="shared" si="454"/>
        <v>0</v>
      </c>
      <c r="AK254" s="5">
        <f t="shared" si="455"/>
        <v>0</v>
      </c>
      <c r="AL254" s="5">
        <f t="shared" si="456"/>
        <v>0</v>
      </c>
      <c r="AM254" s="5">
        <f t="shared" si="457"/>
        <v>0</v>
      </c>
      <c r="AN254" s="5">
        <f t="shared" si="458"/>
        <v>0</v>
      </c>
      <c r="AO254" s="5">
        <f t="shared" si="459"/>
        <v>0</v>
      </c>
      <c r="AP254" s="5">
        <f t="shared" si="460"/>
        <v>0</v>
      </c>
      <c r="AQ254" s="5">
        <f t="shared" si="461"/>
        <v>0</v>
      </c>
      <c r="AR254" s="5">
        <f t="shared" si="462"/>
        <v>0</v>
      </c>
      <c r="AS254" s="5">
        <f t="shared" si="463"/>
        <v>0</v>
      </c>
      <c r="AT254" s="5">
        <f t="shared" si="464"/>
        <v>0</v>
      </c>
      <c r="AU254" s="5">
        <f t="shared" si="465"/>
        <v>0</v>
      </c>
      <c r="AV254" s="5">
        <f t="shared" si="466"/>
        <v>0</v>
      </c>
      <c r="AW254" s="5">
        <f t="shared" si="467"/>
        <v>0</v>
      </c>
      <c r="AX254" s="5">
        <f t="shared" si="468"/>
        <v>0</v>
      </c>
      <c r="AY254" s="5">
        <f t="shared" si="469"/>
        <v>0</v>
      </c>
      <c r="AZ254" s="5">
        <f t="shared" si="470"/>
        <v>0</v>
      </c>
      <c r="BA254" s="5">
        <f t="shared" si="471"/>
        <v>0</v>
      </c>
      <c r="BB254" s="5">
        <f t="shared" si="472"/>
        <v>0</v>
      </c>
      <c r="BC254" s="5">
        <f t="shared" si="473"/>
        <v>0</v>
      </c>
      <c r="BD254" s="5">
        <f t="shared" si="474"/>
        <v>0</v>
      </c>
      <c r="BE254" s="5">
        <f t="shared" si="475"/>
        <v>0</v>
      </c>
      <c r="BF254" s="5">
        <f t="shared" si="476"/>
        <v>0</v>
      </c>
      <c r="BG254" s="5">
        <f t="shared" si="477"/>
        <v>0</v>
      </c>
      <c r="BH254" s="5">
        <f t="shared" si="478"/>
        <v>0</v>
      </c>
      <c r="BI254" s="32">
        <f t="shared" si="479"/>
        <v>0</v>
      </c>
    </row>
    <row r="255" spans="24:61" x14ac:dyDescent="0.25">
      <c r="X255" s="31"/>
      <c r="Y255" s="5">
        <f t="shared" si="480"/>
        <v>0</v>
      </c>
      <c r="Z255" s="5">
        <f t="shared" si="444"/>
        <v>0</v>
      </c>
      <c r="AA255" s="5">
        <f t="shared" si="445"/>
        <v>0</v>
      </c>
      <c r="AB255" s="5">
        <f t="shared" si="446"/>
        <v>0</v>
      </c>
      <c r="AC255" s="5">
        <f t="shared" si="447"/>
        <v>0</v>
      </c>
      <c r="AD255" s="5">
        <f t="shared" si="448"/>
        <v>0</v>
      </c>
      <c r="AE255" s="5">
        <f t="shared" si="449"/>
        <v>0</v>
      </c>
      <c r="AF255" s="5">
        <f t="shared" si="450"/>
        <v>0</v>
      </c>
      <c r="AG255" s="5">
        <f t="shared" si="451"/>
        <v>0</v>
      </c>
      <c r="AH255" s="5">
        <f t="shared" si="452"/>
        <v>0</v>
      </c>
      <c r="AI255" s="5">
        <f t="shared" si="453"/>
        <v>0</v>
      </c>
      <c r="AJ255" s="5">
        <f t="shared" si="454"/>
        <v>0</v>
      </c>
      <c r="AK255" s="5">
        <f t="shared" si="455"/>
        <v>0</v>
      </c>
      <c r="AL255" s="5">
        <f t="shared" si="456"/>
        <v>0</v>
      </c>
      <c r="AM255" s="5">
        <f t="shared" si="457"/>
        <v>0</v>
      </c>
      <c r="AN255" s="5">
        <f t="shared" si="458"/>
        <v>0</v>
      </c>
      <c r="AO255" s="5">
        <f t="shared" si="459"/>
        <v>0</v>
      </c>
      <c r="AP255" s="5">
        <f t="shared" si="460"/>
        <v>0</v>
      </c>
      <c r="AQ255" s="5">
        <f t="shared" si="461"/>
        <v>0</v>
      </c>
      <c r="AR255" s="5">
        <f t="shared" si="462"/>
        <v>0</v>
      </c>
      <c r="AS255" s="5">
        <f t="shared" si="463"/>
        <v>0</v>
      </c>
      <c r="AT255" s="5">
        <f t="shared" si="464"/>
        <v>0</v>
      </c>
      <c r="AU255" s="5">
        <f t="shared" si="465"/>
        <v>0</v>
      </c>
      <c r="AV255" s="5">
        <f t="shared" si="466"/>
        <v>0</v>
      </c>
      <c r="AW255" s="5">
        <f t="shared" si="467"/>
        <v>0</v>
      </c>
      <c r="AX255" s="5">
        <f t="shared" si="468"/>
        <v>0</v>
      </c>
      <c r="AY255" s="5">
        <f t="shared" si="469"/>
        <v>0</v>
      </c>
      <c r="AZ255" s="5">
        <f t="shared" si="470"/>
        <v>0</v>
      </c>
      <c r="BA255" s="5">
        <f t="shared" si="471"/>
        <v>0</v>
      </c>
      <c r="BB255" s="5">
        <f t="shared" si="472"/>
        <v>0</v>
      </c>
      <c r="BC255" s="5">
        <f t="shared" si="473"/>
        <v>0</v>
      </c>
      <c r="BD255" s="5">
        <f t="shared" si="474"/>
        <v>0</v>
      </c>
      <c r="BE255" s="5">
        <f t="shared" si="475"/>
        <v>0</v>
      </c>
      <c r="BF255" s="5">
        <f t="shared" si="476"/>
        <v>0</v>
      </c>
      <c r="BG255" s="5">
        <f t="shared" si="477"/>
        <v>0</v>
      </c>
      <c r="BH255" s="5">
        <f t="shared" si="478"/>
        <v>0</v>
      </c>
      <c r="BI255" s="32">
        <f t="shared" si="479"/>
        <v>0</v>
      </c>
    </row>
    <row r="256" spans="24:61" x14ac:dyDescent="0.25">
      <c r="X256" s="31"/>
      <c r="Y256" s="5">
        <f t="shared" si="480"/>
        <v>0</v>
      </c>
      <c r="Z256" s="5">
        <f t="shared" si="444"/>
        <v>0</v>
      </c>
      <c r="AA256" s="5">
        <f t="shared" si="445"/>
        <v>0</v>
      </c>
      <c r="AB256" s="5">
        <f t="shared" si="446"/>
        <v>0</v>
      </c>
      <c r="AC256" s="5">
        <f t="shared" si="447"/>
        <v>0</v>
      </c>
      <c r="AD256" s="5">
        <f t="shared" si="448"/>
        <v>0</v>
      </c>
      <c r="AE256" s="5">
        <f t="shared" si="449"/>
        <v>0</v>
      </c>
      <c r="AF256" s="5">
        <f t="shared" si="450"/>
        <v>0</v>
      </c>
      <c r="AG256" s="5">
        <f t="shared" si="451"/>
        <v>0</v>
      </c>
      <c r="AH256" s="5">
        <f t="shared" si="452"/>
        <v>0</v>
      </c>
      <c r="AI256" s="5">
        <f t="shared" si="453"/>
        <v>0</v>
      </c>
      <c r="AJ256" s="5">
        <f t="shared" si="454"/>
        <v>0</v>
      </c>
      <c r="AK256" s="5">
        <f t="shared" si="455"/>
        <v>0</v>
      </c>
      <c r="AL256" s="5">
        <f t="shared" si="456"/>
        <v>0</v>
      </c>
      <c r="AM256" s="5">
        <f t="shared" si="457"/>
        <v>0</v>
      </c>
      <c r="AN256" s="5">
        <f t="shared" si="458"/>
        <v>0</v>
      </c>
      <c r="AO256" s="5">
        <f t="shared" si="459"/>
        <v>0</v>
      </c>
      <c r="AP256" s="5">
        <f t="shared" si="460"/>
        <v>0</v>
      </c>
      <c r="AQ256" s="5">
        <f t="shared" si="461"/>
        <v>0</v>
      </c>
      <c r="AR256" s="5">
        <f t="shared" si="462"/>
        <v>0</v>
      </c>
      <c r="AS256" s="5">
        <f t="shared" si="463"/>
        <v>0</v>
      </c>
      <c r="AT256" s="5">
        <f t="shared" si="464"/>
        <v>0</v>
      </c>
      <c r="AU256" s="5">
        <f t="shared" si="465"/>
        <v>0</v>
      </c>
      <c r="AV256" s="5">
        <f t="shared" si="466"/>
        <v>0</v>
      </c>
      <c r="AW256" s="5">
        <f t="shared" si="467"/>
        <v>0</v>
      </c>
      <c r="AX256" s="5">
        <f t="shared" si="468"/>
        <v>0</v>
      </c>
      <c r="AY256" s="5">
        <f t="shared" si="469"/>
        <v>0</v>
      </c>
      <c r="AZ256" s="5">
        <f t="shared" si="470"/>
        <v>0</v>
      </c>
      <c r="BA256" s="5">
        <f t="shared" si="471"/>
        <v>0</v>
      </c>
      <c r="BB256" s="5">
        <f t="shared" si="472"/>
        <v>0</v>
      </c>
      <c r="BC256" s="5">
        <f t="shared" si="473"/>
        <v>0</v>
      </c>
      <c r="BD256" s="5">
        <f t="shared" si="474"/>
        <v>0</v>
      </c>
      <c r="BE256" s="5">
        <f t="shared" si="475"/>
        <v>0</v>
      </c>
      <c r="BF256" s="5">
        <f t="shared" si="476"/>
        <v>0</v>
      </c>
      <c r="BG256" s="5">
        <f t="shared" si="477"/>
        <v>0</v>
      </c>
      <c r="BH256" s="5">
        <f t="shared" si="478"/>
        <v>0</v>
      </c>
      <c r="BI256" s="32">
        <f t="shared" si="479"/>
        <v>0</v>
      </c>
    </row>
    <row r="257" spans="24:61" x14ac:dyDescent="0.25">
      <c r="X257" s="31"/>
      <c r="Y257" s="5">
        <f t="shared" si="480"/>
        <v>0</v>
      </c>
      <c r="Z257" s="5">
        <f t="shared" si="444"/>
        <v>0</v>
      </c>
      <c r="AA257" s="5">
        <f t="shared" si="445"/>
        <v>0</v>
      </c>
      <c r="AB257" s="5">
        <f t="shared" si="446"/>
        <v>0</v>
      </c>
      <c r="AC257" s="5">
        <f t="shared" si="447"/>
        <v>0</v>
      </c>
      <c r="AD257" s="5">
        <f t="shared" si="448"/>
        <v>0</v>
      </c>
      <c r="AE257" s="5">
        <f t="shared" si="449"/>
        <v>0</v>
      </c>
      <c r="AF257" s="5">
        <f t="shared" si="450"/>
        <v>0</v>
      </c>
      <c r="AG257" s="5">
        <f t="shared" si="451"/>
        <v>0</v>
      </c>
      <c r="AH257" s="5">
        <f t="shared" si="452"/>
        <v>0</v>
      </c>
      <c r="AI257" s="5">
        <f t="shared" si="453"/>
        <v>0</v>
      </c>
      <c r="AJ257" s="5">
        <f t="shared" si="454"/>
        <v>0</v>
      </c>
      <c r="AK257" s="5">
        <f t="shared" si="455"/>
        <v>0</v>
      </c>
      <c r="AL257" s="5">
        <f t="shared" si="456"/>
        <v>0</v>
      </c>
      <c r="AM257" s="5">
        <f t="shared" si="457"/>
        <v>0</v>
      </c>
      <c r="AN257" s="5">
        <f t="shared" si="458"/>
        <v>0</v>
      </c>
      <c r="AO257" s="5">
        <f t="shared" si="459"/>
        <v>0</v>
      </c>
      <c r="AP257" s="5">
        <f t="shared" si="460"/>
        <v>0</v>
      </c>
      <c r="AQ257" s="5">
        <f t="shared" si="461"/>
        <v>0</v>
      </c>
      <c r="AR257" s="5">
        <f t="shared" si="462"/>
        <v>0</v>
      </c>
      <c r="AS257" s="5">
        <f t="shared" si="463"/>
        <v>0</v>
      </c>
      <c r="AT257" s="5">
        <f t="shared" si="464"/>
        <v>0</v>
      </c>
      <c r="AU257" s="5">
        <f t="shared" si="465"/>
        <v>0</v>
      </c>
      <c r="AV257" s="5">
        <f t="shared" si="466"/>
        <v>0</v>
      </c>
      <c r="AW257" s="5">
        <f t="shared" si="467"/>
        <v>0</v>
      </c>
      <c r="AX257" s="5">
        <f t="shared" si="468"/>
        <v>0</v>
      </c>
      <c r="AY257" s="5">
        <f t="shared" si="469"/>
        <v>0</v>
      </c>
      <c r="AZ257" s="5">
        <f t="shared" si="470"/>
        <v>0</v>
      </c>
      <c r="BA257" s="5">
        <f t="shared" si="471"/>
        <v>0</v>
      </c>
      <c r="BB257" s="5">
        <f t="shared" si="472"/>
        <v>0</v>
      </c>
      <c r="BC257" s="5">
        <f t="shared" si="473"/>
        <v>0</v>
      </c>
      <c r="BD257" s="5">
        <f t="shared" si="474"/>
        <v>0</v>
      </c>
      <c r="BE257" s="5">
        <f t="shared" si="475"/>
        <v>0</v>
      </c>
      <c r="BF257" s="5">
        <f t="shared" si="476"/>
        <v>0</v>
      </c>
      <c r="BG257" s="5">
        <f t="shared" si="477"/>
        <v>0</v>
      </c>
      <c r="BH257" s="5">
        <f t="shared" si="478"/>
        <v>0</v>
      </c>
      <c r="BI257" s="32">
        <f t="shared" si="479"/>
        <v>0</v>
      </c>
    </row>
    <row r="258" spans="24:61" x14ac:dyDescent="0.25">
      <c r="X258" s="31"/>
      <c r="Y258" s="5">
        <f t="shared" si="480"/>
        <v>0</v>
      </c>
      <c r="Z258" s="5">
        <f t="shared" si="444"/>
        <v>0</v>
      </c>
      <c r="AA258" s="5">
        <f t="shared" si="445"/>
        <v>0</v>
      </c>
      <c r="AB258" s="5">
        <f t="shared" si="446"/>
        <v>0</v>
      </c>
      <c r="AC258" s="5">
        <f t="shared" si="447"/>
        <v>0</v>
      </c>
      <c r="AD258" s="5">
        <f t="shared" si="448"/>
        <v>0</v>
      </c>
      <c r="AE258" s="5">
        <f t="shared" si="449"/>
        <v>0</v>
      </c>
      <c r="AF258" s="5">
        <f t="shared" si="450"/>
        <v>0</v>
      </c>
      <c r="AG258" s="5">
        <f t="shared" si="451"/>
        <v>0</v>
      </c>
      <c r="AH258" s="5">
        <f t="shared" si="452"/>
        <v>0</v>
      </c>
      <c r="AI258" s="5">
        <f t="shared" si="453"/>
        <v>0</v>
      </c>
      <c r="AJ258" s="5">
        <f t="shared" si="454"/>
        <v>0</v>
      </c>
      <c r="AK258" s="5">
        <f t="shared" si="455"/>
        <v>0</v>
      </c>
      <c r="AL258" s="5">
        <f t="shared" si="456"/>
        <v>0</v>
      </c>
      <c r="AM258" s="5">
        <f t="shared" si="457"/>
        <v>0</v>
      </c>
      <c r="AN258" s="5">
        <f t="shared" si="458"/>
        <v>0</v>
      </c>
      <c r="AO258" s="5">
        <f t="shared" si="459"/>
        <v>0</v>
      </c>
      <c r="AP258" s="5">
        <f t="shared" si="460"/>
        <v>0</v>
      </c>
      <c r="AQ258" s="5">
        <f t="shared" si="461"/>
        <v>0</v>
      </c>
      <c r="AR258" s="5">
        <f t="shared" si="462"/>
        <v>0</v>
      </c>
      <c r="AS258" s="5">
        <f t="shared" si="463"/>
        <v>0</v>
      </c>
      <c r="AT258" s="5">
        <f t="shared" si="464"/>
        <v>0</v>
      </c>
      <c r="AU258" s="5">
        <f t="shared" si="465"/>
        <v>0</v>
      </c>
      <c r="AV258" s="5">
        <f t="shared" si="466"/>
        <v>0</v>
      </c>
      <c r="AW258" s="5">
        <f t="shared" si="467"/>
        <v>0</v>
      </c>
      <c r="AX258" s="5">
        <f t="shared" si="468"/>
        <v>0</v>
      </c>
      <c r="AY258" s="5">
        <f t="shared" si="469"/>
        <v>0</v>
      </c>
      <c r="AZ258" s="5">
        <f t="shared" si="470"/>
        <v>0</v>
      </c>
      <c r="BA258" s="5">
        <f t="shared" si="471"/>
        <v>0</v>
      </c>
      <c r="BB258" s="5">
        <f t="shared" si="472"/>
        <v>0</v>
      </c>
      <c r="BC258" s="5">
        <f t="shared" si="473"/>
        <v>0</v>
      </c>
      <c r="BD258" s="5">
        <f t="shared" si="474"/>
        <v>0</v>
      </c>
      <c r="BE258" s="5">
        <f t="shared" si="475"/>
        <v>0</v>
      </c>
      <c r="BF258" s="5">
        <f t="shared" si="476"/>
        <v>0</v>
      </c>
      <c r="BG258" s="5">
        <f t="shared" si="477"/>
        <v>0</v>
      </c>
      <c r="BH258" s="5">
        <f t="shared" si="478"/>
        <v>0</v>
      </c>
      <c r="BI258" s="32">
        <f t="shared" si="479"/>
        <v>0</v>
      </c>
    </row>
    <row r="259" spans="24:61" ht="15.75" thickBot="1" x14ac:dyDescent="0.3">
      <c r="X259" s="33"/>
      <c r="Y259" s="34">
        <f t="shared" si="480"/>
        <v>0</v>
      </c>
      <c r="Z259" s="34">
        <f t="shared" si="444"/>
        <v>0</v>
      </c>
      <c r="AA259" s="34">
        <f t="shared" si="445"/>
        <v>0</v>
      </c>
      <c r="AB259" s="34">
        <f t="shared" si="446"/>
        <v>0</v>
      </c>
      <c r="AC259" s="34">
        <f t="shared" si="447"/>
        <v>0</v>
      </c>
      <c r="AD259" s="34">
        <f t="shared" si="448"/>
        <v>0</v>
      </c>
      <c r="AE259" s="34">
        <f t="shared" si="449"/>
        <v>0</v>
      </c>
      <c r="AF259" s="34">
        <f t="shared" si="450"/>
        <v>0</v>
      </c>
      <c r="AG259" s="34">
        <f t="shared" si="451"/>
        <v>0</v>
      </c>
      <c r="AH259" s="34">
        <f t="shared" si="452"/>
        <v>0</v>
      </c>
      <c r="AI259" s="34">
        <f t="shared" si="453"/>
        <v>0</v>
      </c>
      <c r="AJ259" s="34">
        <f t="shared" si="454"/>
        <v>0</v>
      </c>
      <c r="AK259" s="34">
        <f t="shared" si="455"/>
        <v>0</v>
      </c>
      <c r="AL259" s="34">
        <f t="shared" si="456"/>
        <v>0</v>
      </c>
      <c r="AM259" s="34">
        <f t="shared" si="457"/>
        <v>0</v>
      </c>
      <c r="AN259" s="34">
        <f t="shared" si="458"/>
        <v>0</v>
      </c>
      <c r="AO259" s="34">
        <f t="shared" si="459"/>
        <v>0</v>
      </c>
      <c r="AP259" s="34">
        <f t="shared" si="460"/>
        <v>0</v>
      </c>
      <c r="AQ259" s="34">
        <f t="shared" si="461"/>
        <v>0</v>
      </c>
      <c r="AR259" s="34">
        <f t="shared" si="462"/>
        <v>0</v>
      </c>
      <c r="AS259" s="34">
        <f t="shared" si="463"/>
        <v>0</v>
      </c>
      <c r="AT259" s="34">
        <f t="shared" si="464"/>
        <v>0</v>
      </c>
      <c r="AU259" s="34">
        <f t="shared" si="465"/>
        <v>0</v>
      </c>
      <c r="AV259" s="34">
        <f t="shared" si="466"/>
        <v>0</v>
      </c>
      <c r="AW259" s="34">
        <f t="shared" si="467"/>
        <v>0</v>
      </c>
      <c r="AX259" s="34">
        <f t="shared" si="468"/>
        <v>0</v>
      </c>
      <c r="AY259" s="34">
        <f t="shared" si="469"/>
        <v>0</v>
      </c>
      <c r="AZ259" s="34">
        <f t="shared" si="470"/>
        <v>0</v>
      </c>
      <c r="BA259" s="34">
        <f t="shared" si="471"/>
        <v>0</v>
      </c>
      <c r="BB259" s="34">
        <f t="shared" si="472"/>
        <v>0</v>
      </c>
      <c r="BC259" s="34">
        <f t="shared" si="473"/>
        <v>0</v>
      </c>
      <c r="BD259" s="34">
        <f t="shared" si="474"/>
        <v>0</v>
      </c>
      <c r="BE259" s="34">
        <f t="shared" si="475"/>
        <v>0</v>
      </c>
      <c r="BF259" s="34">
        <f t="shared" si="476"/>
        <v>0</v>
      </c>
      <c r="BG259" s="34">
        <f t="shared" si="477"/>
        <v>0</v>
      </c>
      <c r="BH259" s="34">
        <f t="shared" si="478"/>
        <v>0</v>
      </c>
      <c r="BI259" s="36">
        <f t="shared" si="479"/>
        <v>0</v>
      </c>
    </row>
    <row r="260" spans="24:61" ht="16.5" thickTop="1" thickBot="1" x14ac:dyDescent="0.3"/>
    <row r="261" spans="24:61" ht="15.75" thickTop="1" x14ac:dyDescent="0.25">
      <c r="X261" s="43" t="s">
        <v>153</v>
      </c>
      <c r="Y261" s="80" t="str">
        <f>C1</f>
        <v>MA</v>
      </c>
      <c r="Z261" s="80" t="str">
        <f>F1</f>
        <v>DI</v>
      </c>
      <c r="AA261" s="80" t="str">
        <f>I1</f>
        <v>WOE 1</v>
      </c>
      <c r="AB261" s="80" t="str">
        <f>L1</f>
        <v>DON 2</v>
      </c>
      <c r="AC261" s="80" t="str">
        <f>O1</f>
        <v>VRIJ 3</v>
      </c>
      <c r="AD261" s="80" t="str">
        <f>R1</f>
        <v>ZAT 4</v>
      </c>
      <c r="AE261" s="80" t="str">
        <f>U1</f>
        <v>ZON 5</v>
      </c>
      <c r="AF261" s="80" t="str">
        <f>C21</f>
        <v>MA 6</v>
      </c>
      <c r="AG261" s="80" t="str">
        <f>F21</f>
        <v>DI 7</v>
      </c>
      <c r="AH261" s="80" t="str">
        <f>I21</f>
        <v>WOE 8</v>
      </c>
      <c r="AI261" s="80" t="str">
        <f>L21</f>
        <v>DON 9</v>
      </c>
      <c r="AJ261" s="80" t="str">
        <f>O21</f>
        <v>VRIJ 10</v>
      </c>
      <c r="AK261" s="80" t="str">
        <f>R21</f>
        <v>ZAT 11</v>
      </c>
      <c r="AL261" s="80" t="str">
        <f>U21</f>
        <v>ZON 12</v>
      </c>
      <c r="AM261" s="80" t="str">
        <f>C41</f>
        <v>MA 13</v>
      </c>
      <c r="AN261" s="80" t="str">
        <f>F41</f>
        <v>DI 14</v>
      </c>
      <c r="AO261" s="80" t="str">
        <f>I41</f>
        <v>WOE 15</v>
      </c>
      <c r="AP261" s="80" t="str">
        <f>L41</f>
        <v>DON 16</v>
      </c>
      <c r="AQ261" s="80" t="str">
        <f>O41</f>
        <v>VRIJ 17</v>
      </c>
      <c r="AR261" s="80" t="str">
        <f>R41</f>
        <v>ZAT 18</v>
      </c>
      <c r="AS261" s="80" t="str">
        <f>U41</f>
        <v>ZON 19</v>
      </c>
      <c r="AT261" s="80" t="str">
        <f>C61</f>
        <v>MA 20</v>
      </c>
      <c r="AU261" s="80" t="str">
        <f>F61</f>
        <v>DI 21</v>
      </c>
      <c r="AV261" s="80" t="str">
        <f>I61</f>
        <v>WOE 22</v>
      </c>
      <c r="AW261" s="80" t="str">
        <f>L61</f>
        <v>DON 23</v>
      </c>
      <c r="AX261" s="80" t="str">
        <f>O61</f>
        <v>VRIJ 24</v>
      </c>
      <c r="AY261" s="80" t="str">
        <f>R61</f>
        <v>ZAT 25</v>
      </c>
      <c r="AZ261" s="80" t="str">
        <f>U61</f>
        <v>ZON 26</v>
      </c>
      <c r="BA261" s="80" t="str">
        <f>C81</f>
        <v>MA 27</v>
      </c>
      <c r="BB261" s="80" t="str">
        <f>F81</f>
        <v>DI 28</v>
      </c>
      <c r="BC261" s="80" t="str">
        <f>I81</f>
        <v>WOE 29</v>
      </c>
      <c r="BD261" s="80" t="str">
        <f>L81</f>
        <v>DON 30</v>
      </c>
      <c r="BE261" s="80" t="str">
        <f>O81</f>
        <v xml:space="preserve">VRIJ </v>
      </c>
      <c r="BF261" s="80" t="str">
        <f>R81</f>
        <v xml:space="preserve">ZAT </v>
      </c>
      <c r="BG261" s="80" t="str">
        <f>U81</f>
        <v xml:space="preserve">ZON </v>
      </c>
      <c r="BH261" s="80" t="str">
        <f>C101</f>
        <v xml:space="preserve">MA </v>
      </c>
      <c r="BI261" s="81" t="str">
        <f>F101</f>
        <v xml:space="preserve">DI </v>
      </c>
    </row>
    <row r="262" spans="24:61" x14ac:dyDescent="0.25">
      <c r="X262" s="31"/>
      <c r="Y262" s="5">
        <f>IF(C2="Joshua",$C$1,)</f>
        <v>0</v>
      </c>
      <c r="Z262" s="5">
        <f t="shared" ref="Z262:Z279" si="481">IF(F2="Joshua",$F$1,0)</f>
        <v>0</v>
      </c>
      <c r="AA262" s="5">
        <f t="shared" ref="AA262:AA279" si="482">IF(I2="Joshua",$I$1,0)</f>
        <v>0</v>
      </c>
      <c r="AB262" s="5">
        <f t="shared" ref="AB262:AB279" si="483">IF(L2="Joshua",$L$1,0)</f>
        <v>0</v>
      </c>
      <c r="AC262" s="5">
        <f t="shared" ref="AC262:AC279" si="484">IF(O2="Joshua",$O$1,0)</f>
        <v>0</v>
      </c>
      <c r="AD262" s="5">
        <f t="shared" ref="AD262:AD279" si="485">IF(R2="Joshua",$R$1,0)</f>
        <v>0</v>
      </c>
      <c r="AE262" s="5">
        <f t="shared" ref="AE262:AE279" si="486">IF(U2="Joshua",$U$1,0)</f>
        <v>0</v>
      </c>
      <c r="AF262" s="5">
        <f t="shared" ref="AF262:AF279" si="487">IF(C22="Joshua",$C$21,0)</f>
        <v>0</v>
      </c>
      <c r="AG262" s="5">
        <f t="shared" ref="AG262:AG279" si="488">IF(F22="Joshua",$F$21,0)</f>
        <v>0</v>
      </c>
      <c r="AH262" s="5">
        <f t="shared" ref="AH262:AH279" si="489">IF(I22="Joshua",$I$21,0)</f>
        <v>0</v>
      </c>
      <c r="AI262" s="5">
        <f t="shared" ref="AI262:AI279" si="490">IF(L22="Joshua",$L$21,0)</f>
        <v>0</v>
      </c>
      <c r="AJ262" s="5">
        <f t="shared" ref="AJ262:AJ279" si="491">IF(O22="Joshua",$O$21,0)</f>
        <v>0</v>
      </c>
      <c r="AK262" s="5">
        <f t="shared" ref="AK262:AK279" si="492">IF(R22="Joshua",$R$21,0)</f>
        <v>0</v>
      </c>
      <c r="AL262" s="5">
        <f t="shared" ref="AL262:AL279" si="493">IF(U22="Joshua",$U$21,0)</f>
        <v>0</v>
      </c>
      <c r="AM262" s="5">
        <f t="shared" ref="AM262:AM279" si="494">IF(C42="Joshua",$C$41,0)</f>
        <v>0</v>
      </c>
      <c r="AN262" s="5">
        <f t="shared" ref="AN262:AN279" si="495">IF(F42="Joshua",$F$41,0)</f>
        <v>0</v>
      </c>
      <c r="AO262" s="5">
        <f t="shared" ref="AO262:AO279" si="496">IF(I42="Joshua",$I$41,0)</f>
        <v>0</v>
      </c>
      <c r="AP262" s="5">
        <f t="shared" ref="AP262:AP279" si="497">IF(L42="Joshua",$L$41,0)</f>
        <v>0</v>
      </c>
      <c r="AQ262" s="5">
        <f t="shared" ref="AQ262:AQ279" si="498">IF(O42="Joshua",$O$41,0)</f>
        <v>0</v>
      </c>
      <c r="AR262" s="5">
        <f t="shared" ref="AR262:AR279" si="499">IF(R42="Joshua",$R$41,0)</f>
        <v>0</v>
      </c>
      <c r="AS262" s="5">
        <f t="shared" ref="AS262:AS279" si="500">IF(U42="Joshua",$U$41,0)</f>
        <v>0</v>
      </c>
      <c r="AT262" s="5">
        <f t="shared" ref="AT262:AT279" si="501">IF(C62="Joshua",$C$61,0)</f>
        <v>0</v>
      </c>
      <c r="AU262" s="5">
        <f t="shared" ref="AU262:AU279" si="502">IF(F62="Joshua",$F$61,0)</f>
        <v>0</v>
      </c>
      <c r="AV262" s="5">
        <f t="shared" ref="AV262:AV279" si="503">IF(I62="Joshua",$I$61,0)</f>
        <v>0</v>
      </c>
      <c r="AW262" s="5">
        <f t="shared" ref="AW262:AW279" si="504">IF(L62="Joshua",$L$61,0)</f>
        <v>0</v>
      </c>
      <c r="AX262" s="5">
        <f t="shared" ref="AX262:AX279" si="505">IF(O62="Joshua",$O$61,0)</f>
        <v>0</v>
      </c>
      <c r="AY262" s="5">
        <f t="shared" ref="AY262:AY279" si="506">IF(R62="Joshua",$R$61,0)</f>
        <v>0</v>
      </c>
      <c r="AZ262" s="5">
        <f t="shared" ref="AZ262:AZ279" si="507">IF(U62="Joshua",$U$61,0)</f>
        <v>0</v>
      </c>
      <c r="BA262" s="5">
        <f t="shared" ref="BA262:BA279" si="508">IF(C82="Joshua",$C$81,0)</f>
        <v>0</v>
      </c>
      <c r="BB262" s="5">
        <f t="shared" ref="BB262:BB279" si="509">IF(F82="Joshua",$F$81,0)</f>
        <v>0</v>
      </c>
      <c r="BC262" s="5">
        <f t="shared" ref="BC262:BC279" si="510">IF(I82="Joshua",$I$81,0)</f>
        <v>0</v>
      </c>
      <c r="BD262" s="5">
        <f t="shared" ref="BD262:BD279" si="511">IF(L82="Joshua",$L$81,0)</f>
        <v>0</v>
      </c>
      <c r="BE262" s="5">
        <f t="shared" ref="BE262:BE279" si="512">IF(O82="Joshua",$O$81,0)</f>
        <v>0</v>
      </c>
      <c r="BF262" s="5">
        <f t="shared" ref="BF262:BF279" si="513">IF(R82="Joshua",$R$81,0)</f>
        <v>0</v>
      </c>
      <c r="BG262" s="5">
        <f t="shared" ref="BG262:BG279" si="514">IF(U82="Joshua",U$81,0)</f>
        <v>0</v>
      </c>
      <c r="BH262" s="5">
        <f t="shared" ref="BH262:BH279" si="515">IF(C102="Joshua",$C$101,0)</f>
        <v>0</v>
      </c>
      <c r="BI262" s="32">
        <f t="shared" ref="BI262:BI279" si="516">IF(F102="Joshua",$F$101,0)</f>
        <v>0</v>
      </c>
    </row>
    <row r="263" spans="24:61" x14ac:dyDescent="0.25">
      <c r="X263" s="31"/>
      <c r="Y263" s="5">
        <f t="shared" ref="Y263:Y279" si="517">IF(C3="Joshua",$C$1,0)</f>
        <v>0</v>
      </c>
      <c r="Z263" s="5">
        <f t="shared" si="481"/>
        <v>0</v>
      </c>
      <c r="AA263" s="5">
        <f t="shared" si="482"/>
        <v>0</v>
      </c>
      <c r="AB263" s="5">
        <f t="shared" si="483"/>
        <v>0</v>
      </c>
      <c r="AC263" s="5">
        <f t="shared" si="484"/>
        <v>0</v>
      </c>
      <c r="AD263" s="5">
        <f t="shared" si="485"/>
        <v>0</v>
      </c>
      <c r="AE263" s="5">
        <f t="shared" si="486"/>
        <v>0</v>
      </c>
      <c r="AF263" s="5">
        <f t="shared" si="487"/>
        <v>0</v>
      </c>
      <c r="AG263" s="5">
        <f t="shared" si="488"/>
        <v>0</v>
      </c>
      <c r="AH263" s="5">
        <f t="shared" si="489"/>
        <v>0</v>
      </c>
      <c r="AI263" s="5">
        <f t="shared" si="490"/>
        <v>0</v>
      </c>
      <c r="AJ263" s="5">
        <f t="shared" si="491"/>
        <v>0</v>
      </c>
      <c r="AK263" s="5">
        <f t="shared" si="492"/>
        <v>0</v>
      </c>
      <c r="AL263" s="5">
        <f t="shared" si="493"/>
        <v>0</v>
      </c>
      <c r="AM263" s="5">
        <f t="shared" si="494"/>
        <v>0</v>
      </c>
      <c r="AN263" s="5">
        <f t="shared" si="495"/>
        <v>0</v>
      </c>
      <c r="AO263" s="5">
        <f t="shared" si="496"/>
        <v>0</v>
      </c>
      <c r="AP263" s="5">
        <f t="shared" si="497"/>
        <v>0</v>
      </c>
      <c r="AQ263" s="5">
        <f t="shared" si="498"/>
        <v>0</v>
      </c>
      <c r="AR263" s="5">
        <f t="shared" si="499"/>
        <v>0</v>
      </c>
      <c r="AS263" s="5">
        <f t="shared" si="500"/>
        <v>0</v>
      </c>
      <c r="AT263" s="5">
        <f t="shared" si="501"/>
        <v>0</v>
      </c>
      <c r="AU263" s="5">
        <f t="shared" si="502"/>
        <v>0</v>
      </c>
      <c r="AV263" s="5">
        <f t="shared" si="503"/>
        <v>0</v>
      </c>
      <c r="AW263" s="5">
        <f t="shared" si="504"/>
        <v>0</v>
      </c>
      <c r="AX263" s="5">
        <f t="shared" si="505"/>
        <v>0</v>
      </c>
      <c r="AY263" s="5">
        <f t="shared" si="506"/>
        <v>0</v>
      </c>
      <c r="AZ263" s="5">
        <f t="shared" si="507"/>
        <v>0</v>
      </c>
      <c r="BA263" s="5">
        <f t="shared" si="508"/>
        <v>0</v>
      </c>
      <c r="BB263" s="5">
        <f t="shared" si="509"/>
        <v>0</v>
      </c>
      <c r="BC263" s="5">
        <f t="shared" si="510"/>
        <v>0</v>
      </c>
      <c r="BD263" s="5">
        <f t="shared" si="511"/>
        <v>0</v>
      </c>
      <c r="BE263" s="5">
        <f t="shared" si="512"/>
        <v>0</v>
      </c>
      <c r="BF263" s="5">
        <f t="shared" si="513"/>
        <v>0</v>
      </c>
      <c r="BG263" s="5">
        <f t="shared" si="514"/>
        <v>0</v>
      </c>
      <c r="BH263" s="5">
        <f t="shared" si="515"/>
        <v>0</v>
      </c>
      <c r="BI263" s="32">
        <f t="shared" si="516"/>
        <v>0</v>
      </c>
    </row>
    <row r="264" spans="24:61" x14ac:dyDescent="0.25">
      <c r="X264" s="31"/>
      <c r="Y264" s="5">
        <f t="shared" si="517"/>
        <v>0</v>
      </c>
      <c r="Z264" s="5">
        <f t="shared" si="481"/>
        <v>0</v>
      </c>
      <c r="AA264" s="5">
        <f t="shared" si="482"/>
        <v>0</v>
      </c>
      <c r="AB264" s="5">
        <f t="shared" si="483"/>
        <v>0</v>
      </c>
      <c r="AC264" s="5">
        <f t="shared" si="484"/>
        <v>0</v>
      </c>
      <c r="AD264" s="5">
        <f t="shared" si="485"/>
        <v>0</v>
      </c>
      <c r="AE264" s="5">
        <f t="shared" si="486"/>
        <v>0</v>
      </c>
      <c r="AF264" s="5">
        <f t="shared" si="487"/>
        <v>0</v>
      </c>
      <c r="AG264" s="5">
        <f t="shared" si="488"/>
        <v>0</v>
      </c>
      <c r="AH264" s="5">
        <f t="shared" si="489"/>
        <v>0</v>
      </c>
      <c r="AI264" s="5">
        <f t="shared" si="490"/>
        <v>0</v>
      </c>
      <c r="AJ264" s="5">
        <f t="shared" si="491"/>
        <v>0</v>
      </c>
      <c r="AK264" s="5">
        <f t="shared" si="492"/>
        <v>0</v>
      </c>
      <c r="AL264" s="5">
        <f t="shared" si="493"/>
        <v>0</v>
      </c>
      <c r="AM264" s="5">
        <f t="shared" si="494"/>
        <v>0</v>
      </c>
      <c r="AN264" s="5">
        <f t="shared" si="495"/>
        <v>0</v>
      </c>
      <c r="AO264" s="5">
        <f t="shared" si="496"/>
        <v>0</v>
      </c>
      <c r="AP264" s="5">
        <f t="shared" si="497"/>
        <v>0</v>
      </c>
      <c r="AQ264" s="5">
        <f t="shared" si="498"/>
        <v>0</v>
      </c>
      <c r="AR264" s="5">
        <f t="shared" si="499"/>
        <v>0</v>
      </c>
      <c r="AS264" s="5">
        <f t="shared" si="500"/>
        <v>0</v>
      </c>
      <c r="AT264" s="5">
        <f t="shared" si="501"/>
        <v>0</v>
      </c>
      <c r="AU264" s="5">
        <f t="shared" si="502"/>
        <v>0</v>
      </c>
      <c r="AV264" s="5">
        <f t="shared" si="503"/>
        <v>0</v>
      </c>
      <c r="AW264" s="5">
        <f t="shared" si="504"/>
        <v>0</v>
      </c>
      <c r="AX264" s="5">
        <f t="shared" si="505"/>
        <v>0</v>
      </c>
      <c r="AY264" s="5">
        <f t="shared" si="506"/>
        <v>0</v>
      </c>
      <c r="AZ264" s="5">
        <f t="shared" si="507"/>
        <v>0</v>
      </c>
      <c r="BA264" s="5">
        <f t="shared" si="508"/>
        <v>0</v>
      </c>
      <c r="BB264" s="5">
        <f t="shared" si="509"/>
        <v>0</v>
      </c>
      <c r="BC264" s="5">
        <f t="shared" si="510"/>
        <v>0</v>
      </c>
      <c r="BD264" s="5">
        <f t="shared" si="511"/>
        <v>0</v>
      </c>
      <c r="BE264" s="5">
        <f t="shared" si="512"/>
        <v>0</v>
      </c>
      <c r="BF264" s="5">
        <f t="shared" si="513"/>
        <v>0</v>
      </c>
      <c r="BG264" s="5">
        <f t="shared" si="514"/>
        <v>0</v>
      </c>
      <c r="BH264" s="5">
        <f t="shared" si="515"/>
        <v>0</v>
      </c>
      <c r="BI264" s="32">
        <f t="shared" si="516"/>
        <v>0</v>
      </c>
    </row>
    <row r="265" spans="24:61" x14ac:dyDescent="0.25">
      <c r="X265" s="31"/>
      <c r="Y265" s="5">
        <f t="shared" si="517"/>
        <v>0</v>
      </c>
      <c r="Z265" s="5">
        <f t="shared" si="481"/>
        <v>0</v>
      </c>
      <c r="AA265" s="5">
        <f t="shared" si="482"/>
        <v>0</v>
      </c>
      <c r="AB265" s="5">
        <f t="shared" si="483"/>
        <v>0</v>
      </c>
      <c r="AC265" s="5">
        <f t="shared" si="484"/>
        <v>0</v>
      </c>
      <c r="AD265" s="5">
        <f t="shared" si="485"/>
        <v>0</v>
      </c>
      <c r="AE265" s="5">
        <f t="shared" si="486"/>
        <v>0</v>
      </c>
      <c r="AF265" s="5">
        <f t="shared" si="487"/>
        <v>0</v>
      </c>
      <c r="AG265" s="5">
        <f t="shared" si="488"/>
        <v>0</v>
      </c>
      <c r="AH265" s="5">
        <f t="shared" si="489"/>
        <v>0</v>
      </c>
      <c r="AI265" s="5">
        <f t="shared" si="490"/>
        <v>0</v>
      </c>
      <c r="AJ265" s="5">
        <f t="shared" si="491"/>
        <v>0</v>
      </c>
      <c r="AK265" s="5">
        <f t="shared" si="492"/>
        <v>0</v>
      </c>
      <c r="AL265" s="5">
        <f t="shared" si="493"/>
        <v>0</v>
      </c>
      <c r="AM265" s="5">
        <f t="shared" si="494"/>
        <v>0</v>
      </c>
      <c r="AN265" s="5">
        <f t="shared" si="495"/>
        <v>0</v>
      </c>
      <c r="AO265" s="5">
        <f t="shared" si="496"/>
        <v>0</v>
      </c>
      <c r="AP265" s="5">
        <f t="shared" si="497"/>
        <v>0</v>
      </c>
      <c r="AQ265" s="5">
        <f t="shared" si="498"/>
        <v>0</v>
      </c>
      <c r="AR265" s="5">
        <f t="shared" si="499"/>
        <v>0</v>
      </c>
      <c r="AS265" s="5">
        <f t="shared" si="500"/>
        <v>0</v>
      </c>
      <c r="AT265" s="5">
        <f t="shared" si="501"/>
        <v>0</v>
      </c>
      <c r="AU265" s="5">
        <f t="shared" si="502"/>
        <v>0</v>
      </c>
      <c r="AV265" s="5">
        <f t="shared" si="503"/>
        <v>0</v>
      </c>
      <c r="AW265" s="5">
        <f t="shared" si="504"/>
        <v>0</v>
      </c>
      <c r="AX265" s="5">
        <f t="shared" si="505"/>
        <v>0</v>
      </c>
      <c r="AY265" s="5">
        <f t="shared" si="506"/>
        <v>0</v>
      </c>
      <c r="AZ265" s="5">
        <f t="shared" si="507"/>
        <v>0</v>
      </c>
      <c r="BA265" s="5">
        <f t="shared" si="508"/>
        <v>0</v>
      </c>
      <c r="BB265" s="5">
        <f t="shared" si="509"/>
        <v>0</v>
      </c>
      <c r="BC265" s="5">
        <f t="shared" si="510"/>
        <v>0</v>
      </c>
      <c r="BD265" s="5">
        <f t="shared" si="511"/>
        <v>0</v>
      </c>
      <c r="BE265" s="5">
        <f t="shared" si="512"/>
        <v>0</v>
      </c>
      <c r="BF265" s="5">
        <f t="shared" si="513"/>
        <v>0</v>
      </c>
      <c r="BG265" s="5">
        <f t="shared" si="514"/>
        <v>0</v>
      </c>
      <c r="BH265" s="5">
        <f t="shared" si="515"/>
        <v>0</v>
      </c>
      <c r="BI265" s="32">
        <f t="shared" si="516"/>
        <v>0</v>
      </c>
    </row>
    <row r="266" spans="24:61" x14ac:dyDescent="0.25">
      <c r="X266" s="31"/>
      <c r="Y266" s="5">
        <f t="shared" si="517"/>
        <v>0</v>
      </c>
      <c r="Z266" s="5">
        <f t="shared" si="481"/>
        <v>0</v>
      </c>
      <c r="AA266" s="5">
        <f t="shared" si="482"/>
        <v>0</v>
      </c>
      <c r="AB266" s="5">
        <f t="shared" si="483"/>
        <v>0</v>
      </c>
      <c r="AC266" s="5">
        <f t="shared" si="484"/>
        <v>0</v>
      </c>
      <c r="AD266" s="5">
        <f t="shared" si="485"/>
        <v>0</v>
      </c>
      <c r="AE266" s="5">
        <f t="shared" si="486"/>
        <v>0</v>
      </c>
      <c r="AF266" s="5">
        <f t="shared" si="487"/>
        <v>0</v>
      </c>
      <c r="AG266" s="5">
        <f t="shared" si="488"/>
        <v>0</v>
      </c>
      <c r="AH266" s="5">
        <f t="shared" si="489"/>
        <v>0</v>
      </c>
      <c r="AI266" s="5">
        <f t="shared" si="490"/>
        <v>0</v>
      </c>
      <c r="AJ266" s="5">
        <f t="shared" si="491"/>
        <v>0</v>
      </c>
      <c r="AK266" s="5">
        <f t="shared" si="492"/>
        <v>0</v>
      </c>
      <c r="AL266" s="5">
        <f t="shared" si="493"/>
        <v>0</v>
      </c>
      <c r="AM266" s="5">
        <f t="shared" si="494"/>
        <v>0</v>
      </c>
      <c r="AN266" s="5">
        <f t="shared" si="495"/>
        <v>0</v>
      </c>
      <c r="AO266" s="5">
        <f t="shared" si="496"/>
        <v>0</v>
      </c>
      <c r="AP266" s="5">
        <f t="shared" si="497"/>
        <v>0</v>
      </c>
      <c r="AQ266" s="5">
        <f t="shared" si="498"/>
        <v>0</v>
      </c>
      <c r="AR266" s="5">
        <f t="shared" si="499"/>
        <v>0</v>
      </c>
      <c r="AS266" s="5">
        <f t="shared" si="500"/>
        <v>0</v>
      </c>
      <c r="AT266" s="5">
        <f t="shared" si="501"/>
        <v>0</v>
      </c>
      <c r="AU266" s="5">
        <f t="shared" si="502"/>
        <v>0</v>
      </c>
      <c r="AV266" s="5">
        <f t="shared" si="503"/>
        <v>0</v>
      </c>
      <c r="AW266" s="5">
        <f t="shared" si="504"/>
        <v>0</v>
      </c>
      <c r="AX266" s="5">
        <f t="shared" si="505"/>
        <v>0</v>
      </c>
      <c r="AY266" s="5">
        <f t="shared" si="506"/>
        <v>0</v>
      </c>
      <c r="AZ266" s="5">
        <f t="shared" si="507"/>
        <v>0</v>
      </c>
      <c r="BA266" s="5">
        <f t="shared" si="508"/>
        <v>0</v>
      </c>
      <c r="BB266" s="5">
        <f t="shared" si="509"/>
        <v>0</v>
      </c>
      <c r="BC266" s="5">
        <f t="shared" si="510"/>
        <v>0</v>
      </c>
      <c r="BD266" s="5">
        <f t="shared" si="511"/>
        <v>0</v>
      </c>
      <c r="BE266" s="5">
        <f t="shared" si="512"/>
        <v>0</v>
      </c>
      <c r="BF266" s="5">
        <f t="shared" si="513"/>
        <v>0</v>
      </c>
      <c r="BG266" s="5">
        <f t="shared" si="514"/>
        <v>0</v>
      </c>
      <c r="BH266" s="5">
        <f t="shared" si="515"/>
        <v>0</v>
      </c>
      <c r="BI266" s="32">
        <f t="shared" si="516"/>
        <v>0</v>
      </c>
    </row>
    <row r="267" spans="24:61" x14ac:dyDescent="0.25">
      <c r="X267" s="31"/>
      <c r="Y267" s="5">
        <f t="shared" si="517"/>
        <v>0</v>
      </c>
      <c r="Z267" s="5">
        <f t="shared" si="481"/>
        <v>0</v>
      </c>
      <c r="AA267" s="5">
        <f t="shared" si="482"/>
        <v>0</v>
      </c>
      <c r="AB267" s="5">
        <f t="shared" si="483"/>
        <v>0</v>
      </c>
      <c r="AC267" s="5">
        <f t="shared" si="484"/>
        <v>0</v>
      </c>
      <c r="AD267" s="5">
        <f t="shared" si="485"/>
        <v>0</v>
      </c>
      <c r="AE267" s="5">
        <f t="shared" si="486"/>
        <v>0</v>
      </c>
      <c r="AF267" s="5">
        <f t="shared" si="487"/>
        <v>0</v>
      </c>
      <c r="AG267" s="5">
        <f t="shared" si="488"/>
        <v>0</v>
      </c>
      <c r="AH267" s="5">
        <f t="shared" si="489"/>
        <v>0</v>
      </c>
      <c r="AI267" s="5">
        <f t="shared" si="490"/>
        <v>0</v>
      </c>
      <c r="AJ267" s="5">
        <f t="shared" si="491"/>
        <v>0</v>
      </c>
      <c r="AK267" s="5">
        <f t="shared" si="492"/>
        <v>0</v>
      </c>
      <c r="AL267" s="5">
        <f t="shared" si="493"/>
        <v>0</v>
      </c>
      <c r="AM267" s="5">
        <f t="shared" si="494"/>
        <v>0</v>
      </c>
      <c r="AN267" s="5">
        <f t="shared" si="495"/>
        <v>0</v>
      </c>
      <c r="AO267" s="5">
        <f t="shared" si="496"/>
        <v>0</v>
      </c>
      <c r="AP267" s="5">
        <f t="shared" si="497"/>
        <v>0</v>
      </c>
      <c r="AQ267" s="5">
        <f t="shared" si="498"/>
        <v>0</v>
      </c>
      <c r="AR267" s="5">
        <f t="shared" si="499"/>
        <v>0</v>
      </c>
      <c r="AS267" s="5">
        <f t="shared" si="500"/>
        <v>0</v>
      </c>
      <c r="AT267" s="5">
        <f t="shared" si="501"/>
        <v>0</v>
      </c>
      <c r="AU267" s="5">
        <f t="shared" si="502"/>
        <v>0</v>
      </c>
      <c r="AV267" s="5">
        <f t="shared" si="503"/>
        <v>0</v>
      </c>
      <c r="AW267" s="5">
        <f t="shared" si="504"/>
        <v>0</v>
      </c>
      <c r="AX267" s="5">
        <f t="shared" si="505"/>
        <v>0</v>
      </c>
      <c r="AY267" s="5">
        <f t="shared" si="506"/>
        <v>0</v>
      </c>
      <c r="AZ267" s="5">
        <f t="shared" si="507"/>
        <v>0</v>
      </c>
      <c r="BA267" s="5">
        <f t="shared" si="508"/>
        <v>0</v>
      </c>
      <c r="BB267" s="5">
        <f t="shared" si="509"/>
        <v>0</v>
      </c>
      <c r="BC267" s="5">
        <f t="shared" si="510"/>
        <v>0</v>
      </c>
      <c r="BD267" s="5">
        <f t="shared" si="511"/>
        <v>0</v>
      </c>
      <c r="BE267" s="5">
        <f t="shared" si="512"/>
        <v>0</v>
      </c>
      <c r="BF267" s="5">
        <f t="shared" si="513"/>
        <v>0</v>
      </c>
      <c r="BG267" s="5">
        <f t="shared" si="514"/>
        <v>0</v>
      </c>
      <c r="BH267" s="5">
        <f t="shared" si="515"/>
        <v>0</v>
      </c>
      <c r="BI267" s="32">
        <f t="shared" si="516"/>
        <v>0</v>
      </c>
    </row>
    <row r="268" spans="24:61" x14ac:dyDescent="0.25">
      <c r="X268" s="31"/>
      <c r="Y268" s="5">
        <f t="shared" si="517"/>
        <v>0</v>
      </c>
      <c r="Z268" s="5">
        <f t="shared" si="481"/>
        <v>0</v>
      </c>
      <c r="AA268" s="5">
        <f t="shared" si="482"/>
        <v>0</v>
      </c>
      <c r="AB268" s="5">
        <f t="shared" si="483"/>
        <v>0</v>
      </c>
      <c r="AC268" s="5">
        <f t="shared" si="484"/>
        <v>0</v>
      </c>
      <c r="AD268" s="5">
        <f t="shared" si="485"/>
        <v>0</v>
      </c>
      <c r="AE268" s="5">
        <f t="shared" si="486"/>
        <v>0</v>
      </c>
      <c r="AF268" s="5">
        <f t="shared" si="487"/>
        <v>0</v>
      </c>
      <c r="AG268" s="5">
        <f t="shared" si="488"/>
        <v>0</v>
      </c>
      <c r="AH268" s="5">
        <f t="shared" si="489"/>
        <v>0</v>
      </c>
      <c r="AI268" s="5">
        <f t="shared" si="490"/>
        <v>0</v>
      </c>
      <c r="AJ268" s="5">
        <f t="shared" si="491"/>
        <v>0</v>
      </c>
      <c r="AK268" s="5">
        <f t="shared" si="492"/>
        <v>0</v>
      </c>
      <c r="AL268" s="5">
        <f t="shared" si="493"/>
        <v>0</v>
      </c>
      <c r="AM268" s="5">
        <f t="shared" si="494"/>
        <v>0</v>
      </c>
      <c r="AN268" s="5">
        <f t="shared" si="495"/>
        <v>0</v>
      </c>
      <c r="AO268" s="5">
        <f t="shared" si="496"/>
        <v>0</v>
      </c>
      <c r="AP268" s="5">
        <f t="shared" si="497"/>
        <v>0</v>
      </c>
      <c r="AQ268" s="5">
        <f t="shared" si="498"/>
        <v>0</v>
      </c>
      <c r="AR268" s="5">
        <f t="shared" si="499"/>
        <v>0</v>
      </c>
      <c r="AS268" s="5">
        <f t="shared" si="500"/>
        <v>0</v>
      </c>
      <c r="AT268" s="5">
        <f t="shared" si="501"/>
        <v>0</v>
      </c>
      <c r="AU268" s="5">
        <f t="shared" si="502"/>
        <v>0</v>
      </c>
      <c r="AV268" s="5">
        <f t="shared" si="503"/>
        <v>0</v>
      </c>
      <c r="AW268" s="5">
        <f t="shared" si="504"/>
        <v>0</v>
      </c>
      <c r="AX268" s="5">
        <f t="shared" si="505"/>
        <v>0</v>
      </c>
      <c r="AY268" s="5">
        <f t="shared" si="506"/>
        <v>0</v>
      </c>
      <c r="AZ268" s="5">
        <f t="shared" si="507"/>
        <v>0</v>
      </c>
      <c r="BA268" s="5">
        <f t="shared" si="508"/>
        <v>0</v>
      </c>
      <c r="BB268" s="5">
        <f t="shared" si="509"/>
        <v>0</v>
      </c>
      <c r="BC268" s="5">
        <f t="shared" si="510"/>
        <v>0</v>
      </c>
      <c r="BD268" s="5">
        <f t="shared" si="511"/>
        <v>0</v>
      </c>
      <c r="BE268" s="5">
        <f t="shared" si="512"/>
        <v>0</v>
      </c>
      <c r="BF268" s="5">
        <f t="shared" si="513"/>
        <v>0</v>
      </c>
      <c r="BG268" s="5">
        <f t="shared" si="514"/>
        <v>0</v>
      </c>
      <c r="BH268" s="5">
        <f t="shared" si="515"/>
        <v>0</v>
      </c>
      <c r="BI268" s="32">
        <f t="shared" si="516"/>
        <v>0</v>
      </c>
    </row>
    <row r="269" spans="24:61" x14ac:dyDescent="0.25">
      <c r="X269" s="31"/>
      <c r="Y269" s="5">
        <f t="shared" si="517"/>
        <v>0</v>
      </c>
      <c r="Z269" s="5">
        <f t="shared" si="481"/>
        <v>0</v>
      </c>
      <c r="AA269" s="5">
        <f t="shared" si="482"/>
        <v>0</v>
      </c>
      <c r="AB269" s="5">
        <f t="shared" si="483"/>
        <v>0</v>
      </c>
      <c r="AC269" s="5">
        <f t="shared" si="484"/>
        <v>0</v>
      </c>
      <c r="AD269" s="5">
        <f t="shared" si="485"/>
        <v>0</v>
      </c>
      <c r="AE269" s="5">
        <f t="shared" si="486"/>
        <v>0</v>
      </c>
      <c r="AF269" s="5">
        <f t="shared" si="487"/>
        <v>0</v>
      </c>
      <c r="AG269" s="5">
        <f t="shared" si="488"/>
        <v>0</v>
      </c>
      <c r="AH269" s="5">
        <f t="shared" si="489"/>
        <v>0</v>
      </c>
      <c r="AI269" s="5">
        <f t="shared" si="490"/>
        <v>0</v>
      </c>
      <c r="AJ269" s="5">
        <f t="shared" si="491"/>
        <v>0</v>
      </c>
      <c r="AK269" s="5">
        <f t="shared" si="492"/>
        <v>0</v>
      </c>
      <c r="AL269" s="5">
        <f t="shared" si="493"/>
        <v>0</v>
      </c>
      <c r="AM269" s="5">
        <f t="shared" si="494"/>
        <v>0</v>
      </c>
      <c r="AN269" s="5">
        <f t="shared" si="495"/>
        <v>0</v>
      </c>
      <c r="AO269" s="5">
        <f t="shared" si="496"/>
        <v>0</v>
      </c>
      <c r="AP269" s="5">
        <f t="shared" si="497"/>
        <v>0</v>
      </c>
      <c r="AQ269" s="5">
        <f t="shared" si="498"/>
        <v>0</v>
      </c>
      <c r="AR269" s="5">
        <f t="shared" si="499"/>
        <v>0</v>
      </c>
      <c r="AS269" s="5">
        <f t="shared" si="500"/>
        <v>0</v>
      </c>
      <c r="AT269" s="5">
        <f t="shared" si="501"/>
        <v>0</v>
      </c>
      <c r="AU269" s="5">
        <f t="shared" si="502"/>
        <v>0</v>
      </c>
      <c r="AV269" s="5">
        <f t="shared" si="503"/>
        <v>0</v>
      </c>
      <c r="AW269" s="5">
        <f t="shared" si="504"/>
        <v>0</v>
      </c>
      <c r="AX269" s="5">
        <f t="shared" si="505"/>
        <v>0</v>
      </c>
      <c r="AY269" s="5">
        <f t="shared" si="506"/>
        <v>0</v>
      </c>
      <c r="AZ269" s="5">
        <f t="shared" si="507"/>
        <v>0</v>
      </c>
      <c r="BA269" s="5">
        <f t="shared" si="508"/>
        <v>0</v>
      </c>
      <c r="BB269" s="5">
        <f t="shared" si="509"/>
        <v>0</v>
      </c>
      <c r="BC269" s="5">
        <f t="shared" si="510"/>
        <v>0</v>
      </c>
      <c r="BD269" s="5">
        <f t="shared" si="511"/>
        <v>0</v>
      </c>
      <c r="BE269" s="5">
        <f t="shared" si="512"/>
        <v>0</v>
      </c>
      <c r="BF269" s="5">
        <f t="shared" si="513"/>
        <v>0</v>
      </c>
      <c r="BG269" s="5">
        <f t="shared" si="514"/>
        <v>0</v>
      </c>
      <c r="BH269" s="5">
        <f t="shared" si="515"/>
        <v>0</v>
      </c>
      <c r="BI269" s="32">
        <f t="shared" si="516"/>
        <v>0</v>
      </c>
    </row>
    <row r="270" spans="24:61" x14ac:dyDescent="0.25">
      <c r="X270" s="31"/>
      <c r="Y270" s="5">
        <f t="shared" si="517"/>
        <v>0</v>
      </c>
      <c r="Z270" s="5">
        <f t="shared" si="481"/>
        <v>0</v>
      </c>
      <c r="AA270" s="5">
        <f t="shared" si="482"/>
        <v>0</v>
      </c>
      <c r="AB270" s="5">
        <f t="shared" si="483"/>
        <v>0</v>
      </c>
      <c r="AC270" s="5">
        <f t="shared" si="484"/>
        <v>0</v>
      </c>
      <c r="AD270" s="5">
        <f t="shared" si="485"/>
        <v>0</v>
      </c>
      <c r="AE270" s="5">
        <f t="shared" si="486"/>
        <v>0</v>
      </c>
      <c r="AF270" s="5">
        <f t="shared" si="487"/>
        <v>0</v>
      </c>
      <c r="AG270" s="5">
        <f t="shared" si="488"/>
        <v>0</v>
      </c>
      <c r="AH270" s="5">
        <f t="shared" si="489"/>
        <v>0</v>
      </c>
      <c r="AI270" s="5">
        <f t="shared" si="490"/>
        <v>0</v>
      </c>
      <c r="AJ270" s="5">
        <f t="shared" si="491"/>
        <v>0</v>
      </c>
      <c r="AK270" s="5">
        <f t="shared" si="492"/>
        <v>0</v>
      </c>
      <c r="AL270" s="5">
        <f t="shared" si="493"/>
        <v>0</v>
      </c>
      <c r="AM270" s="5">
        <f t="shared" si="494"/>
        <v>0</v>
      </c>
      <c r="AN270" s="5">
        <f t="shared" si="495"/>
        <v>0</v>
      </c>
      <c r="AO270" s="5">
        <f t="shared" si="496"/>
        <v>0</v>
      </c>
      <c r="AP270" s="5">
        <f t="shared" si="497"/>
        <v>0</v>
      </c>
      <c r="AQ270" s="5">
        <f t="shared" si="498"/>
        <v>0</v>
      </c>
      <c r="AR270" s="5">
        <f t="shared" si="499"/>
        <v>0</v>
      </c>
      <c r="AS270" s="5">
        <f t="shared" si="500"/>
        <v>0</v>
      </c>
      <c r="AT270" s="5">
        <f t="shared" si="501"/>
        <v>0</v>
      </c>
      <c r="AU270" s="5">
        <f t="shared" si="502"/>
        <v>0</v>
      </c>
      <c r="AV270" s="5">
        <f t="shared" si="503"/>
        <v>0</v>
      </c>
      <c r="AW270" s="5">
        <f t="shared" si="504"/>
        <v>0</v>
      </c>
      <c r="AX270" s="5">
        <f t="shared" si="505"/>
        <v>0</v>
      </c>
      <c r="AY270" s="5" t="str">
        <f t="shared" si="506"/>
        <v>ZAT 25</v>
      </c>
      <c r="AZ270" s="5">
        <f t="shared" si="507"/>
        <v>0</v>
      </c>
      <c r="BA270" s="5">
        <f t="shared" si="508"/>
        <v>0</v>
      </c>
      <c r="BB270" s="5">
        <f t="shared" si="509"/>
        <v>0</v>
      </c>
      <c r="BC270" s="5">
        <f t="shared" si="510"/>
        <v>0</v>
      </c>
      <c r="BD270" s="5">
        <f t="shared" si="511"/>
        <v>0</v>
      </c>
      <c r="BE270" s="5">
        <f t="shared" si="512"/>
        <v>0</v>
      </c>
      <c r="BF270" s="5">
        <f t="shared" si="513"/>
        <v>0</v>
      </c>
      <c r="BG270" s="5">
        <f t="shared" si="514"/>
        <v>0</v>
      </c>
      <c r="BH270" s="5">
        <f t="shared" si="515"/>
        <v>0</v>
      </c>
      <c r="BI270" s="32">
        <f t="shared" si="516"/>
        <v>0</v>
      </c>
    </row>
    <row r="271" spans="24:61" x14ac:dyDescent="0.25">
      <c r="X271" s="31"/>
      <c r="Y271" s="5">
        <f t="shared" si="517"/>
        <v>0</v>
      </c>
      <c r="Z271" s="5">
        <f t="shared" si="481"/>
        <v>0</v>
      </c>
      <c r="AA271" s="5">
        <f t="shared" si="482"/>
        <v>0</v>
      </c>
      <c r="AB271" s="5">
        <f t="shared" si="483"/>
        <v>0</v>
      </c>
      <c r="AC271" s="5">
        <f t="shared" si="484"/>
        <v>0</v>
      </c>
      <c r="AD271" s="5">
        <f t="shared" si="485"/>
        <v>0</v>
      </c>
      <c r="AE271" s="5">
        <f t="shared" si="486"/>
        <v>0</v>
      </c>
      <c r="AF271" s="5">
        <f t="shared" si="487"/>
        <v>0</v>
      </c>
      <c r="AG271" s="5">
        <f t="shared" si="488"/>
        <v>0</v>
      </c>
      <c r="AH271" s="5">
        <f t="shared" si="489"/>
        <v>0</v>
      </c>
      <c r="AI271" s="5">
        <f t="shared" si="490"/>
        <v>0</v>
      </c>
      <c r="AJ271" s="5">
        <f t="shared" si="491"/>
        <v>0</v>
      </c>
      <c r="AK271" s="5">
        <f t="shared" si="492"/>
        <v>0</v>
      </c>
      <c r="AL271" s="5">
        <f t="shared" si="493"/>
        <v>0</v>
      </c>
      <c r="AM271" s="5">
        <f t="shared" si="494"/>
        <v>0</v>
      </c>
      <c r="AN271" s="5">
        <f t="shared" si="495"/>
        <v>0</v>
      </c>
      <c r="AO271" s="5">
        <f t="shared" si="496"/>
        <v>0</v>
      </c>
      <c r="AP271" s="5">
        <f t="shared" si="497"/>
        <v>0</v>
      </c>
      <c r="AQ271" s="5">
        <f t="shared" si="498"/>
        <v>0</v>
      </c>
      <c r="AR271" s="5">
        <f t="shared" si="499"/>
        <v>0</v>
      </c>
      <c r="AS271" s="5">
        <f t="shared" si="500"/>
        <v>0</v>
      </c>
      <c r="AT271" s="5">
        <f t="shared" si="501"/>
        <v>0</v>
      </c>
      <c r="AU271" s="5">
        <f t="shared" si="502"/>
        <v>0</v>
      </c>
      <c r="AV271" s="5">
        <f t="shared" si="503"/>
        <v>0</v>
      </c>
      <c r="AW271" s="5">
        <f t="shared" si="504"/>
        <v>0</v>
      </c>
      <c r="AX271" s="5">
        <f t="shared" si="505"/>
        <v>0</v>
      </c>
      <c r="AY271" s="5">
        <f t="shared" si="506"/>
        <v>0</v>
      </c>
      <c r="AZ271" s="5">
        <f t="shared" si="507"/>
        <v>0</v>
      </c>
      <c r="BA271" s="5">
        <f t="shared" si="508"/>
        <v>0</v>
      </c>
      <c r="BB271" s="5">
        <f t="shared" si="509"/>
        <v>0</v>
      </c>
      <c r="BC271" s="5">
        <f t="shared" si="510"/>
        <v>0</v>
      </c>
      <c r="BD271" s="5">
        <f t="shared" si="511"/>
        <v>0</v>
      </c>
      <c r="BE271" s="5">
        <f t="shared" si="512"/>
        <v>0</v>
      </c>
      <c r="BF271" s="5">
        <f t="shared" si="513"/>
        <v>0</v>
      </c>
      <c r="BG271" s="5">
        <f t="shared" si="514"/>
        <v>0</v>
      </c>
      <c r="BH271" s="5">
        <f t="shared" si="515"/>
        <v>0</v>
      </c>
      <c r="BI271" s="32">
        <f t="shared" si="516"/>
        <v>0</v>
      </c>
    </row>
    <row r="272" spans="24:61" x14ac:dyDescent="0.25">
      <c r="X272" s="68"/>
      <c r="Y272" s="69">
        <f t="shared" si="517"/>
        <v>0</v>
      </c>
      <c r="Z272" s="69">
        <f t="shared" si="481"/>
        <v>0</v>
      </c>
      <c r="AA272" s="69">
        <f t="shared" si="482"/>
        <v>0</v>
      </c>
      <c r="AB272" s="69">
        <f t="shared" si="483"/>
        <v>0</v>
      </c>
      <c r="AC272" s="69">
        <f t="shared" si="484"/>
        <v>0</v>
      </c>
      <c r="AD272" s="69">
        <f t="shared" si="485"/>
        <v>0</v>
      </c>
      <c r="AE272" s="69">
        <f t="shared" si="486"/>
        <v>0</v>
      </c>
      <c r="AF272" s="69">
        <f t="shared" si="487"/>
        <v>0</v>
      </c>
      <c r="AG272" s="69">
        <f t="shared" si="488"/>
        <v>0</v>
      </c>
      <c r="AH272" s="69">
        <f t="shared" si="489"/>
        <v>0</v>
      </c>
      <c r="AI272" s="69">
        <f t="shared" si="490"/>
        <v>0</v>
      </c>
      <c r="AJ272" s="69">
        <f t="shared" si="491"/>
        <v>0</v>
      </c>
      <c r="AK272" s="69">
        <f t="shared" si="492"/>
        <v>0</v>
      </c>
      <c r="AL272" s="69">
        <f t="shared" si="493"/>
        <v>0</v>
      </c>
      <c r="AM272" s="69">
        <f t="shared" si="494"/>
        <v>0</v>
      </c>
      <c r="AN272" s="69">
        <f t="shared" si="495"/>
        <v>0</v>
      </c>
      <c r="AO272" s="69">
        <f t="shared" si="496"/>
        <v>0</v>
      </c>
      <c r="AP272" s="69">
        <f t="shared" si="497"/>
        <v>0</v>
      </c>
      <c r="AQ272" s="69">
        <f t="shared" si="498"/>
        <v>0</v>
      </c>
      <c r="AR272" s="69">
        <f t="shared" si="499"/>
        <v>0</v>
      </c>
      <c r="AS272" s="69">
        <f t="shared" si="500"/>
        <v>0</v>
      </c>
      <c r="AT272" s="69">
        <f t="shared" si="501"/>
        <v>0</v>
      </c>
      <c r="AU272" s="69">
        <f t="shared" si="502"/>
        <v>0</v>
      </c>
      <c r="AV272" s="69">
        <f t="shared" si="503"/>
        <v>0</v>
      </c>
      <c r="AW272" s="69">
        <f t="shared" si="504"/>
        <v>0</v>
      </c>
      <c r="AX272" s="69">
        <f t="shared" si="505"/>
        <v>0</v>
      </c>
      <c r="AY272" s="69">
        <f t="shared" si="506"/>
        <v>0</v>
      </c>
      <c r="AZ272" s="69">
        <f t="shared" si="507"/>
        <v>0</v>
      </c>
      <c r="BA272" s="69">
        <f t="shared" si="508"/>
        <v>0</v>
      </c>
      <c r="BB272" s="69">
        <f t="shared" si="509"/>
        <v>0</v>
      </c>
      <c r="BC272" s="69">
        <f t="shared" si="510"/>
        <v>0</v>
      </c>
      <c r="BD272" s="69">
        <f t="shared" si="511"/>
        <v>0</v>
      </c>
      <c r="BE272" s="69">
        <f t="shared" si="512"/>
        <v>0</v>
      </c>
      <c r="BF272" s="69">
        <f t="shared" si="513"/>
        <v>0</v>
      </c>
      <c r="BG272" s="69">
        <f t="shared" si="514"/>
        <v>0</v>
      </c>
      <c r="BH272" s="69">
        <f t="shared" si="515"/>
        <v>0</v>
      </c>
      <c r="BI272" s="70">
        <f t="shared" si="516"/>
        <v>0</v>
      </c>
    </row>
    <row r="273" spans="24:61" x14ac:dyDescent="0.25">
      <c r="X273" s="31"/>
      <c r="Y273" s="5">
        <f t="shared" si="517"/>
        <v>0</v>
      </c>
      <c r="Z273" s="5">
        <f t="shared" si="481"/>
        <v>0</v>
      </c>
      <c r="AA273" s="5">
        <f t="shared" si="482"/>
        <v>0</v>
      </c>
      <c r="AB273" s="5">
        <f t="shared" si="483"/>
        <v>0</v>
      </c>
      <c r="AC273" s="5">
        <f t="shared" si="484"/>
        <v>0</v>
      </c>
      <c r="AD273" s="5">
        <f t="shared" si="485"/>
        <v>0</v>
      </c>
      <c r="AE273" s="5">
        <f t="shared" si="486"/>
        <v>0</v>
      </c>
      <c r="AF273" s="5">
        <f t="shared" si="487"/>
        <v>0</v>
      </c>
      <c r="AG273" s="5">
        <f t="shared" si="488"/>
        <v>0</v>
      </c>
      <c r="AH273" s="5">
        <f t="shared" si="489"/>
        <v>0</v>
      </c>
      <c r="AI273" s="5">
        <f t="shared" si="490"/>
        <v>0</v>
      </c>
      <c r="AJ273" s="5">
        <f t="shared" si="491"/>
        <v>0</v>
      </c>
      <c r="AK273" s="5">
        <f t="shared" si="492"/>
        <v>0</v>
      </c>
      <c r="AL273" s="5">
        <f t="shared" si="493"/>
        <v>0</v>
      </c>
      <c r="AM273" s="5">
        <f t="shared" si="494"/>
        <v>0</v>
      </c>
      <c r="AN273" s="5">
        <f t="shared" si="495"/>
        <v>0</v>
      </c>
      <c r="AO273" s="5">
        <f t="shared" si="496"/>
        <v>0</v>
      </c>
      <c r="AP273" s="5">
        <f t="shared" si="497"/>
        <v>0</v>
      </c>
      <c r="AQ273" s="5">
        <f t="shared" si="498"/>
        <v>0</v>
      </c>
      <c r="AR273" s="5">
        <f t="shared" si="499"/>
        <v>0</v>
      </c>
      <c r="AS273" s="5">
        <f t="shared" si="500"/>
        <v>0</v>
      </c>
      <c r="AT273" s="5">
        <f t="shared" si="501"/>
        <v>0</v>
      </c>
      <c r="AU273" s="5">
        <f t="shared" si="502"/>
        <v>0</v>
      </c>
      <c r="AV273" s="5">
        <f t="shared" si="503"/>
        <v>0</v>
      </c>
      <c r="AW273" s="5">
        <f t="shared" si="504"/>
        <v>0</v>
      </c>
      <c r="AX273" s="5">
        <f t="shared" si="505"/>
        <v>0</v>
      </c>
      <c r="AY273" s="5">
        <f t="shared" si="506"/>
        <v>0</v>
      </c>
      <c r="AZ273" s="5">
        <f t="shared" si="507"/>
        <v>0</v>
      </c>
      <c r="BA273" s="5">
        <f t="shared" si="508"/>
        <v>0</v>
      </c>
      <c r="BB273" s="5">
        <f t="shared" si="509"/>
        <v>0</v>
      </c>
      <c r="BC273" s="5">
        <f t="shared" si="510"/>
        <v>0</v>
      </c>
      <c r="BD273" s="5">
        <f t="shared" si="511"/>
        <v>0</v>
      </c>
      <c r="BE273" s="5">
        <f t="shared" si="512"/>
        <v>0</v>
      </c>
      <c r="BF273" s="5">
        <f t="shared" si="513"/>
        <v>0</v>
      </c>
      <c r="BG273" s="5">
        <f t="shared" si="514"/>
        <v>0</v>
      </c>
      <c r="BH273" s="5">
        <f t="shared" si="515"/>
        <v>0</v>
      </c>
      <c r="BI273" s="32">
        <f t="shared" si="516"/>
        <v>0</v>
      </c>
    </row>
    <row r="274" spans="24:61" x14ac:dyDescent="0.25">
      <c r="X274" s="31"/>
      <c r="Y274" s="5">
        <f t="shared" si="517"/>
        <v>0</v>
      </c>
      <c r="Z274" s="5">
        <f t="shared" si="481"/>
        <v>0</v>
      </c>
      <c r="AA274" s="5">
        <f t="shared" si="482"/>
        <v>0</v>
      </c>
      <c r="AB274" s="5">
        <f t="shared" si="483"/>
        <v>0</v>
      </c>
      <c r="AC274" s="5">
        <f t="shared" si="484"/>
        <v>0</v>
      </c>
      <c r="AD274" s="5">
        <f t="shared" si="485"/>
        <v>0</v>
      </c>
      <c r="AE274" s="5">
        <f t="shared" si="486"/>
        <v>0</v>
      </c>
      <c r="AF274" s="5">
        <f t="shared" si="487"/>
        <v>0</v>
      </c>
      <c r="AG274" s="5">
        <f t="shared" si="488"/>
        <v>0</v>
      </c>
      <c r="AH274" s="5">
        <f t="shared" si="489"/>
        <v>0</v>
      </c>
      <c r="AI274" s="5">
        <f t="shared" si="490"/>
        <v>0</v>
      </c>
      <c r="AJ274" s="5">
        <f t="shared" si="491"/>
        <v>0</v>
      </c>
      <c r="AK274" s="5">
        <f t="shared" si="492"/>
        <v>0</v>
      </c>
      <c r="AL274" s="5">
        <f t="shared" si="493"/>
        <v>0</v>
      </c>
      <c r="AM274" s="5">
        <f t="shared" si="494"/>
        <v>0</v>
      </c>
      <c r="AN274" s="5">
        <f t="shared" si="495"/>
        <v>0</v>
      </c>
      <c r="AO274" s="5">
        <f t="shared" si="496"/>
        <v>0</v>
      </c>
      <c r="AP274" s="5">
        <f t="shared" si="497"/>
        <v>0</v>
      </c>
      <c r="AQ274" s="5">
        <f t="shared" si="498"/>
        <v>0</v>
      </c>
      <c r="AR274" s="5">
        <f t="shared" si="499"/>
        <v>0</v>
      </c>
      <c r="AS274" s="5">
        <f t="shared" si="500"/>
        <v>0</v>
      </c>
      <c r="AT274" s="5">
        <f t="shared" si="501"/>
        <v>0</v>
      </c>
      <c r="AU274" s="5">
        <f t="shared" si="502"/>
        <v>0</v>
      </c>
      <c r="AV274" s="5">
        <f t="shared" si="503"/>
        <v>0</v>
      </c>
      <c r="AW274" s="5">
        <f t="shared" si="504"/>
        <v>0</v>
      </c>
      <c r="AX274" s="5">
        <f t="shared" si="505"/>
        <v>0</v>
      </c>
      <c r="AY274" s="5">
        <f t="shared" si="506"/>
        <v>0</v>
      </c>
      <c r="AZ274" s="5">
        <f t="shared" si="507"/>
        <v>0</v>
      </c>
      <c r="BA274" s="5">
        <f t="shared" si="508"/>
        <v>0</v>
      </c>
      <c r="BB274" s="5">
        <f t="shared" si="509"/>
        <v>0</v>
      </c>
      <c r="BC274" s="5">
        <f t="shared" si="510"/>
        <v>0</v>
      </c>
      <c r="BD274" s="5">
        <f t="shared" si="511"/>
        <v>0</v>
      </c>
      <c r="BE274" s="5">
        <f t="shared" si="512"/>
        <v>0</v>
      </c>
      <c r="BF274" s="5">
        <f t="shared" si="513"/>
        <v>0</v>
      </c>
      <c r="BG274" s="5">
        <f t="shared" si="514"/>
        <v>0</v>
      </c>
      <c r="BH274" s="5">
        <f t="shared" si="515"/>
        <v>0</v>
      </c>
      <c r="BI274" s="32">
        <f t="shared" si="516"/>
        <v>0</v>
      </c>
    </row>
    <row r="275" spans="24:61" x14ac:dyDescent="0.25">
      <c r="X275" s="31"/>
      <c r="Y275" s="5">
        <f t="shared" si="517"/>
        <v>0</v>
      </c>
      <c r="Z275" s="5">
        <f t="shared" si="481"/>
        <v>0</v>
      </c>
      <c r="AA275" s="5">
        <f t="shared" si="482"/>
        <v>0</v>
      </c>
      <c r="AB275" s="5">
        <f t="shared" si="483"/>
        <v>0</v>
      </c>
      <c r="AC275" s="5">
        <f t="shared" si="484"/>
        <v>0</v>
      </c>
      <c r="AD275" s="5">
        <f t="shared" si="485"/>
        <v>0</v>
      </c>
      <c r="AE275" s="5">
        <f t="shared" si="486"/>
        <v>0</v>
      </c>
      <c r="AF275" s="5">
        <f t="shared" si="487"/>
        <v>0</v>
      </c>
      <c r="AG275" s="5">
        <f t="shared" si="488"/>
        <v>0</v>
      </c>
      <c r="AH275" s="5">
        <f t="shared" si="489"/>
        <v>0</v>
      </c>
      <c r="AI275" s="5">
        <f t="shared" si="490"/>
        <v>0</v>
      </c>
      <c r="AJ275" s="5">
        <f t="shared" si="491"/>
        <v>0</v>
      </c>
      <c r="AK275" s="5">
        <f t="shared" si="492"/>
        <v>0</v>
      </c>
      <c r="AL275" s="5">
        <f t="shared" si="493"/>
        <v>0</v>
      </c>
      <c r="AM275" s="5">
        <f t="shared" si="494"/>
        <v>0</v>
      </c>
      <c r="AN275" s="5">
        <f t="shared" si="495"/>
        <v>0</v>
      </c>
      <c r="AO275" s="5">
        <f t="shared" si="496"/>
        <v>0</v>
      </c>
      <c r="AP275" s="5">
        <f t="shared" si="497"/>
        <v>0</v>
      </c>
      <c r="AQ275" s="5">
        <f t="shared" si="498"/>
        <v>0</v>
      </c>
      <c r="AR275" s="5">
        <f t="shared" si="499"/>
        <v>0</v>
      </c>
      <c r="AS275" s="5">
        <f t="shared" si="500"/>
        <v>0</v>
      </c>
      <c r="AT275" s="5">
        <f t="shared" si="501"/>
        <v>0</v>
      </c>
      <c r="AU275" s="5">
        <f t="shared" si="502"/>
        <v>0</v>
      </c>
      <c r="AV275" s="5">
        <f t="shared" si="503"/>
        <v>0</v>
      </c>
      <c r="AW275" s="5">
        <f t="shared" si="504"/>
        <v>0</v>
      </c>
      <c r="AX275" s="5">
        <f t="shared" si="505"/>
        <v>0</v>
      </c>
      <c r="AY275" s="5">
        <f t="shared" si="506"/>
        <v>0</v>
      </c>
      <c r="AZ275" s="5">
        <f t="shared" si="507"/>
        <v>0</v>
      </c>
      <c r="BA275" s="5">
        <f t="shared" si="508"/>
        <v>0</v>
      </c>
      <c r="BB275" s="5">
        <f t="shared" si="509"/>
        <v>0</v>
      </c>
      <c r="BC275" s="5">
        <f t="shared" si="510"/>
        <v>0</v>
      </c>
      <c r="BD275" s="5">
        <f t="shared" si="511"/>
        <v>0</v>
      </c>
      <c r="BE275" s="5">
        <f t="shared" si="512"/>
        <v>0</v>
      </c>
      <c r="BF275" s="5">
        <f t="shared" si="513"/>
        <v>0</v>
      </c>
      <c r="BG275" s="5">
        <f t="shared" si="514"/>
        <v>0</v>
      </c>
      <c r="BH275" s="5">
        <f t="shared" si="515"/>
        <v>0</v>
      </c>
      <c r="BI275" s="32">
        <f t="shared" si="516"/>
        <v>0</v>
      </c>
    </row>
    <row r="276" spans="24:61" x14ac:dyDescent="0.25">
      <c r="X276" s="31"/>
      <c r="Y276" s="5">
        <f t="shared" si="517"/>
        <v>0</v>
      </c>
      <c r="Z276" s="5">
        <f t="shared" si="481"/>
        <v>0</v>
      </c>
      <c r="AA276" s="5">
        <f t="shared" si="482"/>
        <v>0</v>
      </c>
      <c r="AB276" s="5">
        <f t="shared" si="483"/>
        <v>0</v>
      </c>
      <c r="AC276" s="5">
        <f t="shared" si="484"/>
        <v>0</v>
      </c>
      <c r="AD276" s="5">
        <f t="shared" si="485"/>
        <v>0</v>
      </c>
      <c r="AE276" s="5">
        <f t="shared" si="486"/>
        <v>0</v>
      </c>
      <c r="AF276" s="5">
        <f t="shared" si="487"/>
        <v>0</v>
      </c>
      <c r="AG276" s="5">
        <f t="shared" si="488"/>
        <v>0</v>
      </c>
      <c r="AH276" s="5">
        <f t="shared" si="489"/>
        <v>0</v>
      </c>
      <c r="AI276" s="5">
        <f t="shared" si="490"/>
        <v>0</v>
      </c>
      <c r="AJ276" s="5">
        <f t="shared" si="491"/>
        <v>0</v>
      </c>
      <c r="AK276" s="5" t="str">
        <f t="shared" si="492"/>
        <v>ZAT 11</v>
      </c>
      <c r="AL276" s="5">
        <f t="shared" si="493"/>
        <v>0</v>
      </c>
      <c r="AM276" s="5">
        <f t="shared" si="494"/>
        <v>0</v>
      </c>
      <c r="AN276" s="5">
        <f t="shared" si="495"/>
        <v>0</v>
      </c>
      <c r="AO276" s="5">
        <f t="shared" si="496"/>
        <v>0</v>
      </c>
      <c r="AP276" s="5">
        <f t="shared" si="497"/>
        <v>0</v>
      </c>
      <c r="AQ276" s="5">
        <f t="shared" si="498"/>
        <v>0</v>
      </c>
      <c r="AR276" s="5">
        <f t="shared" si="499"/>
        <v>0</v>
      </c>
      <c r="AS276" s="5">
        <f t="shared" si="500"/>
        <v>0</v>
      </c>
      <c r="AT276" s="5">
        <f t="shared" si="501"/>
        <v>0</v>
      </c>
      <c r="AU276" s="5">
        <f t="shared" si="502"/>
        <v>0</v>
      </c>
      <c r="AV276" s="5">
        <f t="shared" si="503"/>
        <v>0</v>
      </c>
      <c r="AW276" s="5">
        <f t="shared" si="504"/>
        <v>0</v>
      </c>
      <c r="AX276" s="5">
        <f t="shared" si="505"/>
        <v>0</v>
      </c>
      <c r="AY276" s="5">
        <f t="shared" si="506"/>
        <v>0</v>
      </c>
      <c r="AZ276" s="5">
        <f t="shared" si="507"/>
        <v>0</v>
      </c>
      <c r="BA276" s="5">
        <f t="shared" si="508"/>
        <v>0</v>
      </c>
      <c r="BB276" s="5">
        <f t="shared" si="509"/>
        <v>0</v>
      </c>
      <c r="BC276" s="5">
        <f t="shared" si="510"/>
        <v>0</v>
      </c>
      <c r="BD276" s="5">
        <f t="shared" si="511"/>
        <v>0</v>
      </c>
      <c r="BE276" s="5">
        <f t="shared" si="512"/>
        <v>0</v>
      </c>
      <c r="BF276" s="5">
        <f t="shared" si="513"/>
        <v>0</v>
      </c>
      <c r="BG276" s="5">
        <f t="shared" si="514"/>
        <v>0</v>
      </c>
      <c r="BH276" s="5">
        <f t="shared" si="515"/>
        <v>0</v>
      </c>
      <c r="BI276" s="32">
        <f t="shared" si="516"/>
        <v>0</v>
      </c>
    </row>
    <row r="277" spans="24:61" x14ac:dyDescent="0.25">
      <c r="X277" s="31"/>
      <c r="Y277" s="5">
        <f t="shared" si="517"/>
        <v>0</v>
      </c>
      <c r="Z277" s="5">
        <f t="shared" si="481"/>
        <v>0</v>
      </c>
      <c r="AA277" s="5">
        <f t="shared" si="482"/>
        <v>0</v>
      </c>
      <c r="AB277" s="5">
        <f t="shared" si="483"/>
        <v>0</v>
      </c>
      <c r="AC277" s="5">
        <f t="shared" si="484"/>
        <v>0</v>
      </c>
      <c r="AD277" s="5">
        <f t="shared" si="485"/>
        <v>0</v>
      </c>
      <c r="AE277" s="5">
        <f t="shared" si="486"/>
        <v>0</v>
      </c>
      <c r="AF277" s="5">
        <f t="shared" si="487"/>
        <v>0</v>
      </c>
      <c r="AG277" s="5">
        <f t="shared" si="488"/>
        <v>0</v>
      </c>
      <c r="AH277" s="5">
        <f t="shared" si="489"/>
        <v>0</v>
      </c>
      <c r="AI277" s="5">
        <f t="shared" si="490"/>
        <v>0</v>
      </c>
      <c r="AJ277" s="5">
        <f t="shared" si="491"/>
        <v>0</v>
      </c>
      <c r="AK277" s="5">
        <f t="shared" si="492"/>
        <v>0</v>
      </c>
      <c r="AL277" s="5">
        <f t="shared" si="493"/>
        <v>0</v>
      </c>
      <c r="AM277" s="5">
        <f t="shared" si="494"/>
        <v>0</v>
      </c>
      <c r="AN277" s="5">
        <f t="shared" si="495"/>
        <v>0</v>
      </c>
      <c r="AO277" s="5">
        <f t="shared" si="496"/>
        <v>0</v>
      </c>
      <c r="AP277" s="5">
        <f t="shared" si="497"/>
        <v>0</v>
      </c>
      <c r="AQ277" s="5">
        <f t="shared" si="498"/>
        <v>0</v>
      </c>
      <c r="AR277" s="5">
        <f t="shared" si="499"/>
        <v>0</v>
      </c>
      <c r="AS277" s="5">
        <f t="shared" si="500"/>
        <v>0</v>
      </c>
      <c r="AT277" s="5">
        <f t="shared" si="501"/>
        <v>0</v>
      </c>
      <c r="AU277" s="5">
        <f t="shared" si="502"/>
        <v>0</v>
      </c>
      <c r="AV277" s="5">
        <f t="shared" si="503"/>
        <v>0</v>
      </c>
      <c r="AW277" s="5">
        <f t="shared" si="504"/>
        <v>0</v>
      </c>
      <c r="AX277" s="5">
        <f t="shared" si="505"/>
        <v>0</v>
      </c>
      <c r="AY277" s="5">
        <f t="shared" si="506"/>
        <v>0</v>
      </c>
      <c r="AZ277" s="5">
        <f t="shared" si="507"/>
        <v>0</v>
      </c>
      <c r="BA277" s="5">
        <f t="shared" si="508"/>
        <v>0</v>
      </c>
      <c r="BB277" s="5">
        <f t="shared" si="509"/>
        <v>0</v>
      </c>
      <c r="BC277" s="5">
        <f t="shared" si="510"/>
        <v>0</v>
      </c>
      <c r="BD277" s="5">
        <f t="shared" si="511"/>
        <v>0</v>
      </c>
      <c r="BE277" s="5">
        <f t="shared" si="512"/>
        <v>0</v>
      </c>
      <c r="BF277" s="5">
        <f t="shared" si="513"/>
        <v>0</v>
      </c>
      <c r="BG277" s="5">
        <f t="shared" si="514"/>
        <v>0</v>
      </c>
      <c r="BH277" s="5">
        <f t="shared" si="515"/>
        <v>0</v>
      </c>
      <c r="BI277" s="32">
        <f t="shared" si="516"/>
        <v>0</v>
      </c>
    </row>
    <row r="278" spans="24:61" x14ac:dyDescent="0.25">
      <c r="X278" s="31"/>
      <c r="Y278" s="5">
        <f t="shared" si="517"/>
        <v>0</v>
      </c>
      <c r="Z278" s="5">
        <f t="shared" si="481"/>
        <v>0</v>
      </c>
      <c r="AA278" s="5">
        <f t="shared" si="482"/>
        <v>0</v>
      </c>
      <c r="AB278" s="5">
        <f t="shared" si="483"/>
        <v>0</v>
      </c>
      <c r="AC278" s="5">
        <f t="shared" si="484"/>
        <v>0</v>
      </c>
      <c r="AD278" s="5">
        <f t="shared" si="485"/>
        <v>0</v>
      </c>
      <c r="AE278" s="5">
        <f t="shared" si="486"/>
        <v>0</v>
      </c>
      <c r="AF278" s="5">
        <f t="shared" si="487"/>
        <v>0</v>
      </c>
      <c r="AG278" s="5">
        <f t="shared" si="488"/>
        <v>0</v>
      </c>
      <c r="AH278" s="5">
        <f t="shared" si="489"/>
        <v>0</v>
      </c>
      <c r="AI278" s="5">
        <f t="shared" si="490"/>
        <v>0</v>
      </c>
      <c r="AJ278" s="5">
        <f t="shared" si="491"/>
        <v>0</v>
      </c>
      <c r="AK278" s="5">
        <f t="shared" si="492"/>
        <v>0</v>
      </c>
      <c r="AL278" s="5">
        <f t="shared" si="493"/>
        <v>0</v>
      </c>
      <c r="AM278" s="5">
        <f t="shared" si="494"/>
        <v>0</v>
      </c>
      <c r="AN278" s="5">
        <f t="shared" si="495"/>
        <v>0</v>
      </c>
      <c r="AO278" s="5">
        <f t="shared" si="496"/>
        <v>0</v>
      </c>
      <c r="AP278" s="5">
        <f t="shared" si="497"/>
        <v>0</v>
      </c>
      <c r="AQ278" s="5">
        <f t="shared" si="498"/>
        <v>0</v>
      </c>
      <c r="AR278" s="5">
        <f t="shared" si="499"/>
        <v>0</v>
      </c>
      <c r="AS278" s="5">
        <f t="shared" si="500"/>
        <v>0</v>
      </c>
      <c r="AT278" s="5">
        <f t="shared" si="501"/>
        <v>0</v>
      </c>
      <c r="AU278" s="5">
        <f t="shared" si="502"/>
        <v>0</v>
      </c>
      <c r="AV278" s="5">
        <f t="shared" si="503"/>
        <v>0</v>
      </c>
      <c r="AW278" s="5">
        <f t="shared" si="504"/>
        <v>0</v>
      </c>
      <c r="AX278" s="5">
        <f t="shared" si="505"/>
        <v>0</v>
      </c>
      <c r="AY278" s="5">
        <f t="shared" si="506"/>
        <v>0</v>
      </c>
      <c r="AZ278" s="5">
        <f t="shared" si="507"/>
        <v>0</v>
      </c>
      <c r="BA278" s="5">
        <f t="shared" si="508"/>
        <v>0</v>
      </c>
      <c r="BB278" s="5">
        <f t="shared" si="509"/>
        <v>0</v>
      </c>
      <c r="BC278" s="5">
        <f t="shared" si="510"/>
        <v>0</v>
      </c>
      <c r="BD278" s="5">
        <f t="shared" si="511"/>
        <v>0</v>
      </c>
      <c r="BE278" s="5">
        <f t="shared" si="512"/>
        <v>0</v>
      </c>
      <c r="BF278" s="5">
        <f t="shared" si="513"/>
        <v>0</v>
      </c>
      <c r="BG278" s="5">
        <f t="shared" si="514"/>
        <v>0</v>
      </c>
      <c r="BH278" s="5">
        <f t="shared" si="515"/>
        <v>0</v>
      </c>
      <c r="BI278" s="32">
        <f t="shared" si="516"/>
        <v>0</v>
      </c>
    </row>
    <row r="279" spans="24:61" ht="15.75" thickBot="1" x14ac:dyDescent="0.3">
      <c r="X279" s="33"/>
      <c r="Y279" s="34">
        <f t="shared" si="517"/>
        <v>0</v>
      </c>
      <c r="Z279" s="34">
        <f t="shared" si="481"/>
        <v>0</v>
      </c>
      <c r="AA279" s="34">
        <f t="shared" si="482"/>
        <v>0</v>
      </c>
      <c r="AB279" s="34">
        <f t="shared" si="483"/>
        <v>0</v>
      </c>
      <c r="AC279" s="34">
        <f t="shared" si="484"/>
        <v>0</v>
      </c>
      <c r="AD279" s="34">
        <f t="shared" si="485"/>
        <v>0</v>
      </c>
      <c r="AE279" s="34">
        <f t="shared" si="486"/>
        <v>0</v>
      </c>
      <c r="AF279" s="34">
        <f t="shared" si="487"/>
        <v>0</v>
      </c>
      <c r="AG279" s="34">
        <f t="shared" si="488"/>
        <v>0</v>
      </c>
      <c r="AH279" s="34">
        <f t="shared" si="489"/>
        <v>0</v>
      </c>
      <c r="AI279" s="34">
        <f t="shared" si="490"/>
        <v>0</v>
      </c>
      <c r="AJ279" s="34">
        <f t="shared" si="491"/>
        <v>0</v>
      </c>
      <c r="AK279" s="34">
        <f t="shared" si="492"/>
        <v>0</v>
      </c>
      <c r="AL279" s="34">
        <f t="shared" si="493"/>
        <v>0</v>
      </c>
      <c r="AM279" s="34">
        <f t="shared" si="494"/>
        <v>0</v>
      </c>
      <c r="AN279" s="34">
        <f t="shared" si="495"/>
        <v>0</v>
      </c>
      <c r="AO279" s="34">
        <f t="shared" si="496"/>
        <v>0</v>
      </c>
      <c r="AP279" s="34">
        <f t="shared" si="497"/>
        <v>0</v>
      </c>
      <c r="AQ279" s="34">
        <f t="shared" si="498"/>
        <v>0</v>
      </c>
      <c r="AR279" s="34">
        <f t="shared" si="499"/>
        <v>0</v>
      </c>
      <c r="AS279" s="34">
        <f t="shared" si="500"/>
        <v>0</v>
      </c>
      <c r="AT279" s="34">
        <f t="shared" si="501"/>
        <v>0</v>
      </c>
      <c r="AU279" s="34">
        <f t="shared" si="502"/>
        <v>0</v>
      </c>
      <c r="AV279" s="34">
        <f t="shared" si="503"/>
        <v>0</v>
      </c>
      <c r="AW279" s="34">
        <f t="shared" si="504"/>
        <v>0</v>
      </c>
      <c r="AX279" s="34">
        <f t="shared" si="505"/>
        <v>0</v>
      </c>
      <c r="AY279" s="34">
        <f t="shared" si="506"/>
        <v>0</v>
      </c>
      <c r="AZ279" s="34">
        <f t="shared" si="507"/>
        <v>0</v>
      </c>
      <c r="BA279" s="34">
        <f t="shared" si="508"/>
        <v>0</v>
      </c>
      <c r="BB279" s="34">
        <f t="shared" si="509"/>
        <v>0</v>
      </c>
      <c r="BC279" s="34">
        <f t="shared" si="510"/>
        <v>0</v>
      </c>
      <c r="BD279" s="34">
        <f t="shared" si="511"/>
        <v>0</v>
      </c>
      <c r="BE279" s="34">
        <f t="shared" si="512"/>
        <v>0</v>
      </c>
      <c r="BF279" s="34">
        <f t="shared" si="513"/>
        <v>0</v>
      </c>
      <c r="BG279" s="34">
        <f t="shared" si="514"/>
        <v>0</v>
      </c>
      <c r="BH279" s="34">
        <f t="shared" si="515"/>
        <v>0</v>
      </c>
      <c r="BI279" s="36">
        <f t="shared" si="516"/>
        <v>0</v>
      </c>
    </row>
    <row r="280" spans="24:61" ht="16.5" thickTop="1" thickBot="1" x14ac:dyDescent="0.3"/>
    <row r="281" spans="24:61" ht="15.75" thickTop="1" x14ac:dyDescent="0.25">
      <c r="X281" s="43" t="s">
        <v>154</v>
      </c>
      <c r="Y281" s="80" t="str">
        <f>C1</f>
        <v>MA</v>
      </c>
      <c r="Z281" s="80" t="str">
        <f>F1</f>
        <v>DI</v>
      </c>
      <c r="AA281" s="80" t="str">
        <f>I1</f>
        <v>WOE 1</v>
      </c>
      <c r="AB281" s="80" t="str">
        <f>L1</f>
        <v>DON 2</v>
      </c>
      <c r="AC281" s="80" t="str">
        <f>O1</f>
        <v>VRIJ 3</v>
      </c>
      <c r="AD281" s="80" t="str">
        <f>R1</f>
        <v>ZAT 4</v>
      </c>
      <c r="AE281" s="80" t="str">
        <f>U1</f>
        <v>ZON 5</v>
      </c>
      <c r="AF281" s="80" t="str">
        <f>C21</f>
        <v>MA 6</v>
      </c>
      <c r="AG281" s="80" t="str">
        <f>F21</f>
        <v>DI 7</v>
      </c>
      <c r="AH281" s="80" t="str">
        <f>I21</f>
        <v>WOE 8</v>
      </c>
      <c r="AI281" s="80" t="str">
        <f>L21</f>
        <v>DON 9</v>
      </c>
      <c r="AJ281" s="80" t="str">
        <f>O21</f>
        <v>VRIJ 10</v>
      </c>
      <c r="AK281" s="80" t="str">
        <f>R21</f>
        <v>ZAT 11</v>
      </c>
      <c r="AL281" s="80" t="str">
        <f>U21</f>
        <v>ZON 12</v>
      </c>
      <c r="AM281" s="80" t="str">
        <f>C41</f>
        <v>MA 13</v>
      </c>
      <c r="AN281" s="80" t="str">
        <f>F41</f>
        <v>DI 14</v>
      </c>
      <c r="AO281" s="80" t="str">
        <f>I41</f>
        <v>WOE 15</v>
      </c>
      <c r="AP281" s="80" t="str">
        <f>L41</f>
        <v>DON 16</v>
      </c>
      <c r="AQ281" s="80" t="str">
        <f>O41</f>
        <v>VRIJ 17</v>
      </c>
      <c r="AR281" s="80" t="str">
        <f>R41</f>
        <v>ZAT 18</v>
      </c>
      <c r="AS281" s="80" t="str">
        <f>U41</f>
        <v>ZON 19</v>
      </c>
      <c r="AT281" s="80" t="str">
        <f>C61</f>
        <v>MA 20</v>
      </c>
      <c r="AU281" s="80" t="str">
        <f>F61</f>
        <v>DI 21</v>
      </c>
      <c r="AV281" s="80" t="str">
        <f>I61</f>
        <v>WOE 22</v>
      </c>
      <c r="AW281" s="80" t="str">
        <f>L61</f>
        <v>DON 23</v>
      </c>
      <c r="AX281" s="80" t="str">
        <f>O61</f>
        <v>VRIJ 24</v>
      </c>
      <c r="AY281" s="80" t="str">
        <f>R61</f>
        <v>ZAT 25</v>
      </c>
      <c r="AZ281" s="80" t="str">
        <f>U61</f>
        <v>ZON 26</v>
      </c>
      <c r="BA281" s="80" t="str">
        <f>C81</f>
        <v>MA 27</v>
      </c>
      <c r="BB281" s="80" t="str">
        <f>F81</f>
        <v>DI 28</v>
      </c>
      <c r="BC281" s="80" t="str">
        <f>I81</f>
        <v>WOE 29</v>
      </c>
      <c r="BD281" s="80" t="str">
        <f>L81</f>
        <v>DON 30</v>
      </c>
      <c r="BE281" s="80" t="str">
        <f>O81</f>
        <v xml:space="preserve">VRIJ </v>
      </c>
      <c r="BF281" s="80" t="str">
        <f>R81</f>
        <v xml:space="preserve">ZAT </v>
      </c>
      <c r="BG281" s="80" t="str">
        <f>U81</f>
        <v xml:space="preserve">ZON </v>
      </c>
      <c r="BH281" s="80" t="str">
        <f>C101</f>
        <v xml:space="preserve">MA </v>
      </c>
      <c r="BI281" s="81" t="str">
        <f>F101</f>
        <v xml:space="preserve">DI </v>
      </c>
    </row>
    <row r="282" spans="24:61" x14ac:dyDescent="0.25">
      <c r="X282" s="31"/>
      <c r="Y282" s="5">
        <f>IF(C2="Lore",$C$1,)</f>
        <v>0</v>
      </c>
      <c r="Z282" s="5">
        <f t="shared" ref="Z282:Z299" si="518">IF(F2="Lore",$F$1,0)</f>
        <v>0</v>
      </c>
      <c r="AA282" s="5">
        <f t="shared" ref="AA282:AA299" si="519">IF(I2="Lore",$I$1,0)</f>
        <v>0</v>
      </c>
      <c r="AB282" s="5">
        <f t="shared" ref="AB282:AB299" si="520">IF(L2="Lore",$L$1,0)</f>
        <v>0</v>
      </c>
      <c r="AC282" s="5">
        <f t="shared" ref="AC282:AC299" si="521">IF(O2="Lore",$O$1,0)</f>
        <v>0</v>
      </c>
      <c r="AD282" s="5">
        <f t="shared" ref="AD282:AD299" si="522">IF(R2="Lore",$R$1,0)</f>
        <v>0</v>
      </c>
      <c r="AE282" s="5">
        <f t="shared" ref="AE282:AE299" si="523">IF(U2="Lore",$U$1,0)</f>
        <v>0</v>
      </c>
      <c r="AF282" s="5">
        <f t="shared" ref="AF282:AF299" si="524">IF(C22="Lore",$C$21,0)</f>
        <v>0</v>
      </c>
      <c r="AG282" s="5">
        <f t="shared" ref="AG282:AG299" si="525">IF(F22="Lore",$F$21,0)</f>
        <v>0</v>
      </c>
      <c r="AH282" s="5">
        <f t="shared" ref="AH282:AH299" si="526">IF(I22="Lore",$I$21,0)</f>
        <v>0</v>
      </c>
      <c r="AI282" s="5">
        <f t="shared" ref="AI282:AI299" si="527">IF(L22="Lore",$L$21,0)</f>
        <v>0</v>
      </c>
      <c r="AJ282" s="5">
        <f t="shared" ref="AJ282:AJ299" si="528">IF(O22="Lore",$O$21,0)</f>
        <v>0</v>
      </c>
      <c r="AK282" s="5">
        <f t="shared" ref="AK282:AK299" si="529">IF(R22="Lore",$R$21,0)</f>
        <v>0</v>
      </c>
      <c r="AL282" s="5">
        <f t="shared" ref="AL282:AL299" si="530">IF(U22="Lore",$U$21,0)</f>
        <v>0</v>
      </c>
      <c r="AM282" s="5">
        <f t="shared" ref="AM282:AM299" si="531">IF(C42="Lore",$C$41,0)</f>
        <v>0</v>
      </c>
      <c r="AN282" s="5">
        <f t="shared" ref="AN282:AN299" si="532">IF(F42="Lore",$F$41,0)</f>
        <v>0</v>
      </c>
      <c r="AO282" s="5">
        <f t="shared" ref="AO282:AO299" si="533">IF(I42="Lore",$I$41,0)</f>
        <v>0</v>
      </c>
      <c r="AP282" s="5">
        <f t="shared" ref="AP282:AP299" si="534">IF(L42="Lore",$L$41,0)</f>
        <v>0</v>
      </c>
      <c r="AQ282" s="5">
        <f t="shared" ref="AQ282:AQ299" si="535">IF(O42="Lore",$O$41,0)</f>
        <v>0</v>
      </c>
      <c r="AR282" s="5">
        <f t="shared" ref="AR282:AR299" si="536">IF(R42="Lore",$R$41,0)</f>
        <v>0</v>
      </c>
      <c r="AS282" s="5">
        <f t="shared" ref="AS282:AS299" si="537">IF(U42="Lore",$U$41,0)</f>
        <v>0</v>
      </c>
      <c r="AT282" s="5">
        <f t="shared" ref="AT282:AT299" si="538">IF(C62="Lore",$C$61,0)</f>
        <v>0</v>
      </c>
      <c r="AU282" s="5">
        <f t="shared" ref="AU282:AU299" si="539">IF(F62="Lore",$F$61,0)</f>
        <v>0</v>
      </c>
      <c r="AV282" s="5">
        <f t="shared" ref="AV282:AV299" si="540">IF(I62="Lore",$I$61,0)</f>
        <v>0</v>
      </c>
      <c r="AW282" s="5">
        <f t="shared" ref="AW282:AW299" si="541">IF(L62="Lore",$L$61,0)</f>
        <v>0</v>
      </c>
      <c r="AX282" s="5">
        <f t="shared" ref="AX282:AX299" si="542">IF(O62="Lore",$O$61,0)</f>
        <v>0</v>
      </c>
      <c r="AY282" s="5">
        <f t="shared" ref="AY282:AY299" si="543">IF(R62="Lore",$R$61,0)</f>
        <v>0</v>
      </c>
      <c r="AZ282" s="5">
        <f t="shared" ref="AZ282:AZ299" si="544">IF(U62="Lore",$U$61,0)</f>
        <v>0</v>
      </c>
      <c r="BA282" s="5">
        <f t="shared" ref="BA282:BA299" si="545">IF(C82="Lore",$C$81,0)</f>
        <v>0</v>
      </c>
      <c r="BB282" s="5">
        <f t="shared" ref="BB282:BB299" si="546">IF(F82="Lore",$F$81,0)</f>
        <v>0</v>
      </c>
      <c r="BC282" s="5">
        <f t="shared" ref="BC282:BC299" si="547">IF(I82="Lore",$I$81,0)</f>
        <v>0</v>
      </c>
      <c r="BD282" s="5">
        <f t="shared" ref="BD282:BD299" si="548">IF(L82="Lore",$L$81,0)</f>
        <v>0</v>
      </c>
      <c r="BE282" s="5">
        <f t="shared" ref="BE282:BE299" si="549">IF(O82="Lore",$O$81,0)</f>
        <v>0</v>
      </c>
      <c r="BF282" s="5">
        <f t="shared" ref="BF282:BF299" si="550">IF(R82="Lore",$R$81,0)</f>
        <v>0</v>
      </c>
      <c r="BG282" s="5">
        <f t="shared" ref="BG282:BG299" si="551">IF(U82="Lore",U$81,0)</f>
        <v>0</v>
      </c>
      <c r="BH282" s="5">
        <f t="shared" ref="BH282:BH299" si="552">IF(C102="Lore",$C$101,0)</f>
        <v>0</v>
      </c>
      <c r="BI282" s="32">
        <f t="shared" ref="BI282:BI299" si="553">IF(F102="Lore",$F$101,0)</f>
        <v>0</v>
      </c>
    </row>
    <row r="283" spans="24:61" x14ac:dyDescent="0.25">
      <c r="X283" s="31"/>
      <c r="Y283" s="5">
        <f t="shared" ref="Y283:Y299" si="554">IF(C3="Lore",$C$1,0)</f>
        <v>0</v>
      </c>
      <c r="Z283" s="5">
        <f t="shared" si="518"/>
        <v>0</v>
      </c>
      <c r="AA283" s="5">
        <f t="shared" si="519"/>
        <v>0</v>
      </c>
      <c r="AB283" s="5">
        <f t="shared" si="520"/>
        <v>0</v>
      </c>
      <c r="AC283" s="5">
        <f t="shared" si="521"/>
        <v>0</v>
      </c>
      <c r="AD283" s="5">
        <f t="shared" si="522"/>
        <v>0</v>
      </c>
      <c r="AE283" s="5">
        <f t="shared" si="523"/>
        <v>0</v>
      </c>
      <c r="AF283" s="5">
        <f t="shared" si="524"/>
        <v>0</v>
      </c>
      <c r="AG283" s="5">
        <f t="shared" si="525"/>
        <v>0</v>
      </c>
      <c r="AH283" s="5">
        <f t="shared" si="526"/>
        <v>0</v>
      </c>
      <c r="AI283" s="5">
        <f t="shared" si="527"/>
        <v>0</v>
      </c>
      <c r="AJ283" s="5">
        <f t="shared" si="528"/>
        <v>0</v>
      </c>
      <c r="AK283" s="5">
        <f t="shared" si="529"/>
        <v>0</v>
      </c>
      <c r="AL283" s="5">
        <f t="shared" si="530"/>
        <v>0</v>
      </c>
      <c r="AM283" s="5">
        <f t="shared" si="531"/>
        <v>0</v>
      </c>
      <c r="AN283" s="5">
        <f t="shared" si="532"/>
        <v>0</v>
      </c>
      <c r="AO283" s="5">
        <f t="shared" si="533"/>
        <v>0</v>
      </c>
      <c r="AP283" s="5">
        <f t="shared" si="534"/>
        <v>0</v>
      </c>
      <c r="AQ283" s="5">
        <f t="shared" si="535"/>
        <v>0</v>
      </c>
      <c r="AR283" s="5">
        <f t="shared" si="536"/>
        <v>0</v>
      </c>
      <c r="AS283" s="5">
        <f t="shared" si="537"/>
        <v>0</v>
      </c>
      <c r="AT283" s="5">
        <f t="shared" si="538"/>
        <v>0</v>
      </c>
      <c r="AU283" s="5">
        <f t="shared" si="539"/>
        <v>0</v>
      </c>
      <c r="AV283" s="5">
        <f t="shared" si="540"/>
        <v>0</v>
      </c>
      <c r="AW283" s="5">
        <f t="shared" si="541"/>
        <v>0</v>
      </c>
      <c r="AX283" s="5">
        <f t="shared" si="542"/>
        <v>0</v>
      </c>
      <c r="AY283" s="5">
        <f t="shared" si="543"/>
        <v>0</v>
      </c>
      <c r="AZ283" s="5">
        <f t="shared" si="544"/>
        <v>0</v>
      </c>
      <c r="BA283" s="5">
        <f t="shared" si="545"/>
        <v>0</v>
      </c>
      <c r="BB283" s="5">
        <f t="shared" si="546"/>
        <v>0</v>
      </c>
      <c r="BC283" s="5">
        <f t="shared" si="547"/>
        <v>0</v>
      </c>
      <c r="BD283" s="5">
        <f t="shared" si="548"/>
        <v>0</v>
      </c>
      <c r="BE283" s="5">
        <f t="shared" si="549"/>
        <v>0</v>
      </c>
      <c r="BF283" s="5">
        <f t="shared" si="550"/>
        <v>0</v>
      </c>
      <c r="BG283" s="5">
        <f t="shared" si="551"/>
        <v>0</v>
      </c>
      <c r="BH283" s="5">
        <f t="shared" si="552"/>
        <v>0</v>
      </c>
      <c r="BI283" s="32">
        <f t="shared" si="553"/>
        <v>0</v>
      </c>
    </row>
    <row r="284" spans="24:61" x14ac:dyDescent="0.25">
      <c r="X284" s="31"/>
      <c r="Y284" s="5">
        <f t="shared" si="554"/>
        <v>0</v>
      </c>
      <c r="Z284" s="5">
        <f t="shared" si="518"/>
        <v>0</v>
      </c>
      <c r="AA284" s="5">
        <f t="shared" si="519"/>
        <v>0</v>
      </c>
      <c r="AB284" s="5">
        <f t="shared" si="520"/>
        <v>0</v>
      </c>
      <c r="AC284" s="5">
        <f t="shared" si="521"/>
        <v>0</v>
      </c>
      <c r="AD284" s="5">
        <f t="shared" si="522"/>
        <v>0</v>
      </c>
      <c r="AE284" s="5">
        <f t="shared" si="523"/>
        <v>0</v>
      </c>
      <c r="AF284" s="5">
        <f t="shared" si="524"/>
        <v>0</v>
      </c>
      <c r="AG284" s="5">
        <f t="shared" si="525"/>
        <v>0</v>
      </c>
      <c r="AH284" s="5">
        <f t="shared" si="526"/>
        <v>0</v>
      </c>
      <c r="AI284" s="5">
        <f t="shared" si="527"/>
        <v>0</v>
      </c>
      <c r="AJ284" s="5">
        <f t="shared" si="528"/>
        <v>0</v>
      </c>
      <c r="AK284" s="5">
        <f t="shared" si="529"/>
        <v>0</v>
      </c>
      <c r="AL284" s="5">
        <f t="shared" si="530"/>
        <v>0</v>
      </c>
      <c r="AM284" s="5">
        <f t="shared" si="531"/>
        <v>0</v>
      </c>
      <c r="AN284" s="5">
        <f t="shared" si="532"/>
        <v>0</v>
      </c>
      <c r="AO284" s="5">
        <f t="shared" si="533"/>
        <v>0</v>
      </c>
      <c r="AP284" s="5">
        <f t="shared" si="534"/>
        <v>0</v>
      </c>
      <c r="AQ284" s="5">
        <f t="shared" si="535"/>
        <v>0</v>
      </c>
      <c r="AR284" s="5">
        <f t="shared" si="536"/>
        <v>0</v>
      </c>
      <c r="AS284" s="5">
        <f t="shared" si="537"/>
        <v>0</v>
      </c>
      <c r="AT284" s="5">
        <f t="shared" si="538"/>
        <v>0</v>
      </c>
      <c r="AU284" s="5">
        <f t="shared" si="539"/>
        <v>0</v>
      </c>
      <c r="AV284" s="5">
        <f t="shared" si="540"/>
        <v>0</v>
      </c>
      <c r="AW284" s="5">
        <f t="shared" si="541"/>
        <v>0</v>
      </c>
      <c r="AX284" s="5">
        <f t="shared" si="542"/>
        <v>0</v>
      </c>
      <c r="AY284" s="5">
        <f t="shared" si="543"/>
        <v>0</v>
      </c>
      <c r="AZ284" s="5">
        <f t="shared" si="544"/>
        <v>0</v>
      </c>
      <c r="BA284" s="5">
        <f t="shared" si="545"/>
        <v>0</v>
      </c>
      <c r="BB284" s="5">
        <f t="shared" si="546"/>
        <v>0</v>
      </c>
      <c r="BC284" s="5">
        <f t="shared" si="547"/>
        <v>0</v>
      </c>
      <c r="BD284" s="5">
        <f t="shared" si="548"/>
        <v>0</v>
      </c>
      <c r="BE284" s="5">
        <f t="shared" si="549"/>
        <v>0</v>
      </c>
      <c r="BF284" s="5">
        <f t="shared" si="550"/>
        <v>0</v>
      </c>
      <c r="BG284" s="5">
        <f t="shared" si="551"/>
        <v>0</v>
      </c>
      <c r="BH284" s="5">
        <f t="shared" si="552"/>
        <v>0</v>
      </c>
      <c r="BI284" s="32">
        <f t="shared" si="553"/>
        <v>0</v>
      </c>
    </row>
    <row r="285" spans="24:61" x14ac:dyDescent="0.25">
      <c r="X285" s="31"/>
      <c r="Y285" s="5">
        <f t="shared" si="554"/>
        <v>0</v>
      </c>
      <c r="Z285" s="5">
        <f t="shared" si="518"/>
        <v>0</v>
      </c>
      <c r="AA285" s="5">
        <f t="shared" si="519"/>
        <v>0</v>
      </c>
      <c r="AB285" s="5">
        <f t="shared" si="520"/>
        <v>0</v>
      </c>
      <c r="AC285" s="5">
        <f t="shared" si="521"/>
        <v>0</v>
      </c>
      <c r="AD285" s="5">
        <f t="shared" si="522"/>
        <v>0</v>
      </c>
      <c r="AE285" s="5">
        <f t="shared" si="523"/>
        <v>0</v>
      </c>
      <c r="AF285" s="5">
        <f t="shared" si="524"/>
        <v>0</v>
      </c>
      <c r="AG285" s="5">
        <f t="shared" si="525"/>
        <v>0</v>
      </c>
      <c r="AH285" s="5">
        <f t="shared" si="526"/>
        <v>0</v>
      </c>
      <c r="AI285" s="5">
        <f t="shared" si="527"/>
        <v>0</v>
      </c>
      <c r="AJ285" s="5">
        <f t="shared" si="528"/>
        <v>0</v>
      </c>
      <c r="AK285" s="5">
        <f t="shared" si="529"/>
        <v>0</v>
      </c>
      <c r="AL285" s="5">
        <f t="shared" si="530"/>
        <v>0</v>
      </c>
      <c r="AM285" s="5">
        <f t="shared" si="531"/>
        <v>0</v>
      </c>
      <c r="AN285" s="5">
        <f t="shared" si="532"/>
        <v>0</v>
      </c>
      <c r="AO285" s="5">
        <f t="shared" si="533"/>
        <v>0</v>
      </c>
      <c r="AP285" s="5">
        <f t="shared" si="534"/>
        <v>0</v>
      </c>
      <c r="AQ285" s="5">
        <f t="shared" si="535"/>
        <v>0</v>
      </c>
      <c r="AR285" s="5">
        <f t="shared" si="536"/>
        <v>0</v>
      </c>
      <c r="AS285" s="5">
        <f t="shared" si="537"/>
        <v>0</v>
      </c>
      <c r="AT285" s="5">
        <f t="shared" si="538"/>
        <v>0</v>
      </c>
      <c r="AU285" s="5">
        <f t="shared" si="539"/>
        <v>0</v>
      </c>
      <c r="AV285" s="5">
        <f t="shared" si="540"/>
        <v>0</v>
      </c>
      <c r="AW285" s="5">
        <f t="shared" si="541"/>
        <v>0</v>
      </c>
      <c r="AX285" s="5">
        <f t="shared" si="542"/>
        <v>0</v>
      </c>
      <c r="AY285" s="5">
        <f t="shared" si="543"/>
        <v>0</v>
      </c>
      <c r="AZ285" s="5">
        <f t="shared" si="544"/>
        <v>0</v>
      </c>
      <c r="BA285" s="5">
        <f t="shared" si="545"/>
        <v>0</v>
      </c>
      <c r="BB285" s="5">
        <f t="shared" si="546"/>
        <v>0</v>
      </c>
      <c r="BC285" s="5">
        <f t="shared" si="547"/>
        <v>0</v>
      </c>
      <c r="BD285" s="5">
        <f t="shared" si="548"/>
        <v>0</v>
      </c>
      <c r="BE285" s="5">
        <f t="shared" si="549"/>
        <v>0</v>
      </c>
      <c r="BF285" s="5">
        <f t="shared" si="550"/>
        <v>0</v>
      </c>
      <c r="BG285" s="5">
        <f t="shared" si="551"/>
        <v>0</v>
      </c>
      <c r="BH285" s="5">
        <f t="shared" si="552"/>
        <v>0</v>
      </c>
      <c r="BI285" s="32">
        <f t="shared" si="553"/>
        <v>0</v>
      </c>
    </row>
    <row r="286" spans="24:61" x14ac:dyDescent="0.25">
      <c r="X286" s="31"/>
      <c r="Y286" s="5">
        <f t="shared" si="554"/>
        <v>0</v>
      </c>
      <c r="Z286" s="5">
        <f t="shared" si="518"/>
        <v>0</v>
      </c>
      <c r="AA286" s="5">
        <f t="shared" si="519"/>
        <v>0</v>
      </c>
      <c r="AB286" s="5">
        <f t="shared" si="520"/>
        <v>0</v>
      </c>
      <c r="AC286" s="5">
        <f t="shared" si="521"/>
        <v>0</v>
      </c>
      <c r="AD286" s="5">
        <f t="shared" si="522"/>
        <v>0</v>
      </c>
      <c r="AE286" s="5">
        <f t="shared" si="523"/>
        <v>0</v>
      </c>
      <c r="AF286" s="5">
        <f t="shared" si="524"/>
        <v>0</v>
      </c>
      <c r="AG286" s="5">
        <f t="shared" si="525"/>
        <v>0</v>
      </c>
      <c r="AH286" s="5">
        <f t="shared" si="526"/>
        <v>0</v>
      </c>
      <c r="AI286" s="5">
        <f t="shared" si="527"/>
        <v>0</v>
      </c>
      <c r="AJ286" s="5">
        <f t="shared" si="528"/>
        <v>0</v>
      </c>
      <c r="AK286" s="5">
        <f t="shared" si="529"/>
        <v>0</v>
      </c>
      <c r="AL286" s="5">
        <f t="shared" si="530"/>
        <v>0</v>
      </c>
      <c r="AM286" s="5">
        <f t="shared" si="531"/>
        <v>0</v>
      </c>
      <c r="AN286" s="5">
        <f t="shared" si="532"/>
        <v>0</v>
      </c>
      <c r="AO286" s="5">
        <f t="shared" si="533"/>
        <v>0</v>
      </c>
      <c r="AP286" s="5">
        <f t="shared" si="534"/>
        <v>0</v>
      </c>
      <c r="AQ286" s="5">
        <f t="shared" si="535"/>
        <v>0</v>
      </c>
      <c r="AR286" s="5">
        <f t="shared" si="536"/>
        <v>0</v>
      </c>
      <c r="AS286" s="5">
        <f t="shared" si="537"/>
        <v>0</v>
      </c>
      <c r="AT286" s="5">
        <f t="shared" si="538"/>
        <v>0</v>
      </c>
      <c r="AU286" s="5">
        <f t="shared" si="539"/>
        <v>0</v>
      </c>
      <c r="AV286" s="5">
        <f t="shared" si="540"/>
        <v>0</v>
      </c>
      <c r="AW286" s="5">
        <f t="shared" si="541"/>
        <v>0</v>
      </c>
      <c r="AX286" s="5">
        <f t="shared" si="542"/>
        <v>0</v>
      </c>
      <c r="AY286" s="5">
        <f t="shared" si="543"/>
        <v>0</v>
      </c>
      <c r="AZ286" s="5">
        <f t="shared" si="544"/>
        <v>0</v>
      </c>
      <c r="BA286" s="5">
        <f t="shared" si="545"/>
        <v>0</v>
      </c>
      <c r="BB286" s="5">
        <f t="shared" si="546"/>
        <v>0</v>
      </c>
      <c r="BC286" s="5">
        <f t="shared" si="547"/>
        <v>0</v>
      </c>
      <c r="BD286" s="5">
        <f t="shared" si="548"/>
        <v>0</v>
      </c>
      <c r="BE286" s="5">
        <f t="shared" si="549"/>
        <v>0</v>
      </c>
      <c r="BF286" s="5">
        <f t="shared" si="550"/>
        <v>0</v>
      </c>
      <c r="BG286" s="5">
        <f t="shared" si="551"/>
        <v>0</v>
      </c>
      <c r="BH286" s="5">
        <f t="shared" si="552"/>
        <v>0</v>
      </c>
      <c r="BI286" s="32">
        <f t="shared" si="553"/>
        <v>0</v>
      </c>
    </row>
    <row r="287" spans="24:61" x14ac:dyDescent="0.25">
      <c r="X287" s="31"/>
      <c r="Y287" s="5">
        <f t="shared" si="554"/>
        <v>0</v>
      </c>
      <c r="Z287" s="5">
        <f t="shared" si="518"/>
        <v>0</v>
      </c>
      <c r="AA287" s="5">
        <f t="shared" si="519"/>
        <v>0</v>
      </c>
      <c r="AB287" s="5">
        <f t="shared" si="520"/>
        <v>0</v>
      </c>
      <c r="AC287" s="5">
        <f t="shared" si="521"/>
        <v>0</v>
      </c>
      <c r="AD287" s="5">
        <f t="shared" si="522"/>
        <v>0</v>
      </c>
      <c r="AE287" s="5">
        <f t="shared" si="523"/>
        <v>0</v>
      </c>
      <c r="AF287" s="5">
        <f t="shared" si="524"/>
        <v>0</v>
      </c>
      <c r="AG287" s="5">
        <f t="shared" si="525"/>
        <v>0</v>
      </c>
      <c r="AH287" s="5">
        <f t="shared" si="526"/>
        <v>0</v>
      </c>
      <c r="AI287" s="5">
        <f t="shared" si="527"/>
        <v>0</v>
      </c>
      <c r="AJ287" s="5">
        <f t="shared" si="528"/>
        <v>0</v>
      </c>
      <c r="AK287" s="5">
        <f t="shared" si="529"/>
        <v>0</v>
      </c>
      <c r="AL287" s="5">
        <f t="shared" si="530"/>
        <v>0</v>
      </c>
      <c r="AM287" s="5">
        <f t="shared" si="531"/>
        <v>0</v>
      </c>
      <c r="AN287" s="5">
        <f t="shared" si="532"/>
        <v>0</v>
      </c>
      <c r="AO287" s="5">
        <f t="shared" si="533"/>
        <v>0</v>
      </c>
      <c r="AP287" s="5">
        <f t="shared" si="534"/>
        <v>0</v>
      </c>
      <c r="AQ287" s="5">
        <f t="shared" si="535"/>
        <v>0</v>
      </c>
      <c r="AR287" s="5">
        <f t="shared" si="536"/>
        <v>0</v>
      </c>
      <c r="AS287" s="5">
        <f t="shared" si="537"/>
        <v>0</v>
      </c>
      <c r="AT287" s="5">
        <f t="shared" si="538"/>
        <v>0</v>
      </c>
      <c r="AU287" s="5">
        <f t="shared" si="539"/>
        <v>0</v>
      </c>
      <c r="AV287" s="5">
        <f t="shared" si="540"/>
        <v>0</v>
      </c>
      <c r="AW287" s="5">
        <f t="shared" si="541"/>
        <v>0</v>
      </c>
      <c r="AX287" s="5">
        <f t="shared" si="542"/>
        <v>0</v>
      </c>
      <c r="AY287" s="5">
        <f t="shared" si="543"/>
        <v>0</v>
      </c>
      <c r="AZ287" s="5">
        <f t="shared" si="544"/>
        <v>0</v>
      </c>
      <c r="BA287" s="5">
        <f t="shared" si="545"/>
        <v>0</v>
      </c>
      <c r="BB287" s="5">
        <f t="shared" si="546"/>
        <v>0</v>
      </c>
      <c r="BC287" s="5">
        <f t="shared" si="547"/>
        <v>0</v>
      </c>
      <c r="BD287" s="5">
        <f t="shared" si="548"/>
        <v>0</v>
      </c>
      <c r="BE287" s="5">
        <f t="shared" si="549"/>
        <v>0</v>
      </c>
      <c r="BF287" s="5">
        <f t="shared" si="550"/>
        <v>0</v>
      </c>
      <c r="BG287" s="5">
        <f t="shared" si="551"/>
        <v>0</v>
      </c>
      <c r="BH287" s="5">
        <f t="shared" si="552"/>
        <v>0</v>
      </c>
      <c r="BI287" s="32">
        <f t="shared" si="553"/>
        <v>0</v>
      </c>
    </row>
    <row r="288" spans="24:61" x14ac:dyDescent="0.25">
      <c r="X288" s="31"/>
      <c r="Y288" s="5">
        <f t="shared" si="554"/>
        <v>0</v>
      </c>
      <c r="Z288" s="5">
        <f t="shared" si="518"/>
        <v>0</v>
      </c>
      <c r="AA288" s="5">
        <f t="shared" si="519"/>
        <v>0</v>
      </c>
      <c r="AB288" s="5">
        <f t="shared" si="520"/>
        <v>0</v>
      </c>
      <c r="AC288" s="5">
        <f t="shared" si="521"/>
        <v>0</v>
      </c>
      <c r="AD288" s="5">
        <f t="shared" si="522"/>
        <v>0</v>
      </c>
      <c r="AE288" s="5">
        <f t="shared" si="523"/>
        <v>0</v>
      </c>
      <c r="AF288" s="5">
        <f t="shared" si="524"/>
        <v>0</v>
      </c>
      <c r="AG288" s="5">
        <f t="shared" si="525"/>
        <v>0</v>
      </c>
      <c r="AH288" s="5">
        <f t="shared" si="526"/>
        <v>0</v>
      </c>
      <c r="AI288" s="5">
        <f t="shared" si="527"/>
        <v>0</v>
      </c>
      <c r="AJ288" s="5">
        <f t="shared" si="528"/>
        <v>0</v>
      </c>
      <c r="AK288" s="5">
        <f t="shared" si="529"/>
        <v>0</v>
      </c>
      <c r="AL288" s="5">
        <f t="shared" si="530"/>
        <v>0</v>
      </c>
      <c r="AM288" s="5">
        <f t="shared" si="531"/>
        <v>0</v>
      </c>
      <c r="AN288" s="5">
        <f t="shared" si="532"/>
        <v>0</v>
      </c>
      <c r="AO288" s="5">
        <f t="shared" si="533"/>
        <v>0</v>
      </c>
      <c r="AP288" s="5">
        <f t="shared" si="534"/>
        <v>0</v>
      </c>
      <c r="AQ288" s="5">
        <f t="shared" si="535"/>
        <v>0</v>
      </c>
      <c r="AR288" s="5">
        <f t="shared" si="536"/>
        <v>0</v>
      </c>
      <c r="AS288" s="5">
        <f t="shared" si="537"/>
        <v>0</v>
      </c>
      <c r="AT288" s="5">
        <f t="shared" si="538"/>
        <v>0</v>
      </c>
      <c r="AU288" s="5">
        <f t="shared" si="539"/>
        <v>0</v>
      </c>
      <c r="AV288" s="5">
        <f t="shared" si="540"/>
        <v>0</v>
      </c>
      <c r="AW288" s="5">
        <f t="shared" si="541"/>
        <v>0</v>
      </c>
      <c r="AX288" s="5">
        <f t="shared" si="542"/>
        <v>0</v>
      </c>
      <c r="AY288" s="5">
        <f t="shared" si="543"/>
        <v>0</v>
      </c>
      <c r="AZ288" s="5">
        <f t="shared" si="544"/>
        <v>0</v>
      </c>
      <c r="BA288" s="5">
        <f t="shared" si="545"/>
        <v>0</v>
      </c>
      <c r="BB288" s="5">
        <f t="shared" si="546"/>
        <v>0</v>
      </c>
      <c r="BC288" s="5">
        <f t="shared" si="547"/>
        <v>0</v>
      </c>
      <c r="BD288" s="5">
        <f t="shared" si="548"/>
        <v>0</v>
      </c>
      <c r="BE288" s="5">
        <f t="shared" si="549"/>
        <v>0</v>
      </c>
      <c r="BF288" s="5">
        <f t="shared" si="550"/>
        <v>0</v>
      </c>
      <c r="BG288" s="5">
        <f t="shared" si="551"/>
        <v>0</v>
      </c>
      <c r="BH288" s="5">
        <f t="shared" si="552"/>
        <v>0</v>
      </c>
      <c r="BI288" s="32">
        <f t="shared" si="553"/>
        <v>0</v>
      </c>
    </row>
    <row r="289" spans="24:61" x14ac:dyDescent="0.25">
      <c r="X289" s="31"/>
      <c r="Y289" s="5">
        <f t="shared" si="554"/>
        <v>0</v>
      </c>
      <c r="Z289" s="5">
        <f t="shared" si="518"/>
        <v>0</v>
      </c>
      <c r="AA289" s="5">
        <f t="shared" si="519"/>
        <v>0</v>
      </c>
      <c r="AB289" s="5">
        <f t="shared" si="520"/>
        <v>0</v>
      </c>
      <c r="AC289" s="5">
        <f t="shared" si="521"/>
        <v>0</v>
      </c>
      <c r="AD289" s="5">
        <f t="shared" si="522"/>
        <v>0</v>
      </c>
      <c r="AE289" s="5">
        <f t="shared" si="523"/>
        <v>0</v>
      </c>
      <c r="AF289" s="5">
        <f t="shared" si="524"/>
        <v>0</v>
      </c>
      <c r="AG289" s="5">
        <f t="shared" si="525"/>
        <v>0</v>
      </c>
      <c r="AH289" s="5">
        <f t="shared" si="526"/>
        <v>0</v>
      </c>
      <c r="AI289" s="5">
        <f t="shared" si="527"/>
        <v>0</v>
      </c>
      <c r="AJ289" s="5">
        <f t="shared" si="528"/>
        <v>0</v>
      </c>
      <c r="AK289" s="5">
        <f t="shared" si="529"/>
        <v>0</v>
      </c>
      <c r="AL289" s="5">
        <f t="shared" si="530"/>
        <v>0</v>
      </c>
      <c r="AM289" s="5">
        <f t="shared" si="531"/>
        <v>0</v>
      </c>
      <c r="AN289" s="5">
        <f t="shared" si="532"/>
        <v>0</v>
      </c>
      <c r="AO289" s="5">
        <f t="shared" si="533"/>
        <v>0</v>
      </c>
      <c r="AP289" s="5">
        <f t="shared" si="534"/>
        <v>0</v>
      </c>
      <c r="AQ289" s="5">
        <f t="shared" si="535"/>
        <v>0</v>
      </c>
      <c r="AR289" s="5">
        <f t="shared" si="536"/>
        <v>0</v>
      </c>
      <c r="AS289" s="5">
        <f t="shared" si="537"/>
        <v>0</v>
      </c>
      <c r="AT289" s="5">
        <f t="shared" si="538"/>
        <v>0</v>
      </c>
      <c r="AU289" s="5">
        <f t="shared" si="539"/>
        <v>0</v>
      </c>
      <c r="AV289" s="5">
        <f t="shared" si="540"/>
        <v>0</v>
      </c>
      <c r="AW289" s="5">
        <f t="shared" si="541"/>
        <v>0</v>
      </c>
      <c r="AX289" s="5">
        <f t="shared" si="542"/>
        <v>0</v>
      </c>
      <c r="AY289" s="5">
        <f t="shared" si="543"/>
        <v>0</v>
      </c>
      <c r="AZ289" s="5">
        <f t="shared" si="544"/>
        <v>0</v>
      </c>
      <c r="BA289" s="5">
        <f t="shared" si="545"/>
        <v>0</v>
      </c>
      <c r="BB289" s="5">
        <f t="shared" si="546"/>
        <v>0</v>
      </c>
      <c r="BC289" s="5">
        <f t="shared" si="547"/>
        <v>0</v>
      </c>
      <c r="BD289" s="5">
        <f t="shared" si="548"/>
        <v>0</v>
      </c>
      <c r="BE289" s="5">
        <f t="shared" si="549"/>
        <v>0</v>
      </c>
      <c r="BF289" s="5">
        <f t="shared" si="550"/>
        <v>0</v>
      </c>
      <c r="BG289" s="5">
        <f t="shared" si="551"/>
        <v>0</v>
      </c>
      <c r="BH289" s="5">
        <f t="shared" si="552"/>
        <v>0</v>
      </c>
      <c r="BI289" s="32">
        <f t="shared" si="553"/>
        <v>0</v>
      </c>
    </row>
    <row r="290" spans="24:61" x14ac:dyDescent="0.25">
      <c r="X290" s="31"/>
      <c r="Y290" s="5">
        <f t="shared" si="554"/>
        <v>0</v>
      </c>
      <c r="Z290" s="5">
        <f t="shared" si="518"/>
        <v>0</v>
      </c>
      <c r="AA290" s="5">
        <f t="shared" si="519"/>
        <v>0</v>
      </c>
      <c r="AB290" s="5">
        <f t="shared" si="520"/>
        <v>0</v>
      </c>
      <c r="AC290" s="5">
        <f t="shared" si="521"/>
        <v>0</v>
      </c>
      <c r="AD290" s="5">
        <f t="shared" si="522"/>
        <v>0</v>
      </c>
      <c r="AE290" s="5">
        <f t="shared" si="523"/>
        <v>0</v>
      </c>
      <c r="AF290" s="5">
        <f t="shared" si="524"/>
        <v>0</v>
      </c>
      <c r="AG290" s="5">
        <f t="shared" si="525"/>
        <v>0</v>
      </c>
      <c r="AH290" s="5">
        <f t="shared" si="526"/>
        <v>0</v>
      </c>
      <c r="AI290" s="5">
        <f t="shared" si="527"/>
        <v>0</v>
      </c>
      <c r="AJ290" s="5">
        <f t="shared" si="528"/>
        <v>0</v>
      </c>
      <c r="AK290" s="5">
        <f t="shared" si="529"/>
        <v>0</v>
      </c>
      <c r="AL290" s="5">
        <f t="shared" si="530"/>
        <v>0</v>
      </c>
      <c r="AM290" s="5">
        <f t="shared" si="531"/>
        <v>0</v>
      </c>
      <c r="AN290" s="5">
        <f t="shared" si="532"/>
        <v>0</v>
      </c>
      <c r="AO290" s="5">
        <f t="shared" si="533"/>
        <v>0</v>
      </c>
      <c r="AP290" s="5">
        <f t="shared" si="534"/>
        <v>0</v>
      </c>
      <c r="AQ290" s="5">
        <f t="shared" si="535"/>
        <v>0</v>
      </c>
      <c r="AR290" s="5">
        <f t="shared" si="536"/>
        <v>0</v>
      </c>
      <c r="AS290" s="5">
        <f t="shared" si="537"/>
        <v>0</v>
      </c>
      <c r="AT290" s="5">
        <f t="shared" si="538"/>
        <v>0</v>
      </c>
      <c r="AU290" s="5">
        <f t="shared" si="539"/>
        <v>0</v>
      </c>
      <c r="AV290" s="5">
        <f t="shared" si="540"/>
        <v>0</v>
      </c>
      <c r="AW290" s="5">
        <f t="shared" si="541"/>
        <v>0</v>
      </c>
      <c r="AX290" s="5">
        <f t="shared" si="542"/>
        <v>0</v>
      </c>
      <c r="AY290" s="5">
        <f t="shared" si="543"/>
        <v>0</v>
      </c>
      <c r="AZ290" s="5">
        <f t="shared" si="544"/>
        <v>0</v>
      </c>
      <c r="BA290" s="5">
        <f t="shared" si="545"/>
        <v>0</v>
      </c>
      <c r="BB290" s="5">
        <f t="shared" si="546"/>
        <v>0</v>
      </c>
      <c r="BC290" s="5">
        <f t="shared" si="547"/>
        <v>0</v>
      </c>
      <c r="BD290" s="5">
        <f t="shared" si="548"/>
        <v>0</v>
      </c>
      <c r="BE290" s="5">
        <f t="shared" si="549"/>
        <v>0</v>
      </c>
      <c r="BF290" s="5">
        <f t="shared" si="550"/>
        <v>0</v>
      </c>
      <c r="BG290" s="5">
        <f t="shared" si="551"/>
        <v>0</v>
      </c>
      <c r="BH290" s="5">
        <f t="shared" si="552"/>
        <v>0</v>
      </c>
      <c r="BI290" s="32">
        <f t="shared" si="553"/>
        <v>0</v>
      </c>
    </row>
    <row r="291" spans="24:61" x14ac:dyDescent="0.25">
      <c r="X291" s="31"/>
      <c r="Y291" s="5">
        <f t="shared" si="554"/>
        <v>0</v>
      </c>
      <c r="Z291" s="5">
        <f t="shared" si="518"/>
        <v>0</v>
      </c>
      <c r="AA291" s="5">
        <f t="shared" si="519"/>
        <v>0</v>
      </c>
      <c r="AB291" s="5">
        <f t="shared" si="520"/>
        <v>0</v>
      </c>
      <c r="AC291" s="5">
        <f t="shared" si="521"/>
        <v>0</v>
      </c>
      <c r="AD291" s="5">
        <f t="shared" si="522"/>
        <v>0</v>
      </c>
      <c r="AE291" s="5">
        <f t="shared" si="523"/>
        <v>0</v>
      </c>
      <c r="AF291" s="5">
        <f t="shared" si="524"/>
        <v>0</v>
      </c>
      <c r="AG291" s="5">
        <f t="shared" si="525"/>
        <v>0</v>
      </c>
      <c r="AH291" s="5">
        <f t="shared" si="526"/>
        <v>0</v>
      </c>
      <c r="AI291" s="5">
        <f t="shared" si="527"/>
        <v>0</v>
      </c>
      <c r="AJ291" s="5">
        <f t="shared" si="528"/>
        <v>0</v>
      </c>
      <c r="AK291" s="5">
        <f t="shared" si="529"/>
        <v>0</v>
      </c>
      <c r="AL291" s="5">
        <f t="shared" si="530"/>
        <v>0</v>
      </c>
      <c r="AM291" s="5">
        <f t="shared" si="531"/>
        <v>0</v>
      </c>
      <c r="AN291" s="5">
        <f t="shared" si="532"/>
        <v>0</v>
      </c>
      <c r="AO291" s="5">
        <f t="shared" si="533"/>
        <v>0</v>
      </c>
      <c r="AP291" s="5">
        <f t="shared" si="534"/>
        <v>0</v>
      </c>
      <c r="AQ291" s="5">
        <f t="shared" si="535"/>
        <v>0</v>
      </c>
      <c r="AR291" s="5">
        <f t="shared" si="536"/>
        <v>0</v>
      </c>
      <c r="AS291" s="5">
        <f t="shared" si="537"/>
        <v>0</v>
      </c>
      <c r="AT291" s="5">
        <f t="shared" si="538"/>
        <v>0</v>
      </c>
      <c r="AU291" s="5">
        <f t="shared" si="539"/>
        <v>0</v>
      </c>
      <c r="AV291" s="5">
        <f t="shared" si="540"/>
        <v>0</v>
      </c>
      <c r="AW291" s="5">
        <f t="shared" si="541"/>
        <v>0</v>
      </c>
      <c r="AX291" s="5">
        <f t="shared" si="542"/>
        <v>0</v>
      </c>
      <c r="AY291" s="5">
        <f t="shared" si="543"/>
        <v>0</v>
      </c>
      <c r="AZ291" s="5">
        <f t="shared" si="544"/>
        <v>0</v>
      </c>
      <c r="BA291" s="5">
        <f t="shared" si="545"/>
        <v>0</v>
      </c>
      <c r="BB291" s="5">
        <f t="shared" si="546"/>
        <v>0</v>
      </c>
      <c r="BC291" s="5">
        <f t="shared" si="547"/>
        <v>0</v>
      </c>
      <c r="BD291" s="5">
        <f t="shared" si="548"/>
        <v>0</v>
      </c>
      <c r="BE291" s="5">
        <f t="shared" si="549"/>
        <v>0</v>
      </c>
      <c r="BF291" s="5">
        <f t="shared" si="550"/>
        <v>0</v>
      </c>
      <c r="BG291" s="5">
        <f t="shared" si="551"/>
        <v>0</v>
      </c>
      <c r="BH291" s="5">
        <f t="shared" si="552"/>
        <v>0</v>
      </c>
      <c r="BI291" s="32">
        <f t="shared" si="553"/>
        <v>0</v>
      </c>
    </row>
    <row r="292" spans="24:61" x14ac:dyDescent="0.25">
      <c r="X292" s="68"/>
      <c r="Y292" s="69">
        <f t="shared" si="554"/>
        <v>0</v>
      </c>
      <c r="Z292" s="69">
        <f t="shared" si="518"/>
        <v>0</v>
      </c>
      <c r="AA292" s="69">
        <f t="shared" si="519"/>
        <v>0</v>
      </c>
      <c r="AB292" s="69">
        <f t="shared" si="520"/>
        <v>0</v>
      </c>
      <c r="AC292" s="69">
        <f t="shared" si="521"/>
        <v>0</v>
      </c>
      <c r="AD292" s="69">
        <f t="shared" si="522"/>
        <v>0</v>
      </c>
      <c r="AE292" s="69">
        <f t="shared" si="523"/>
        <v>0</v>
      </c>
      <c r="AF292" s="69">
        <f t="shared" si="524"/>
        <v>0</v>
      </c>
      <c r="AG292" s="69">
        <f t="shared" si="525"/>
        <v>0</v>
      </c>
      <c r="AH292" s="69">
        <f t="shared" si="526"/>
        <v>0</v>
      </c>
      <c r="AI292" s="69">
        <f t="shared" si="527"/>
        <v>0</v>
      </c>
      <c r="AJ292" s="69">
        <f t="shared" si="528"/>
        <v>0</v>
      </c>
      <c r="AK292" s="69">
        <f t="shared" si="529"/>
        <v>0</v>
      </c>
      <c r="AL292" s="69">
        <f t="shared" si="530"/>
        <v>0</v>
      </c>
      <c r="AM292" s="69">
        <f t="shared" si="531"/>
        <v>0</v>
      </c>
      <c r="AN292" s="69">
        <f t="shared" si="532"/>
        <v>0</v>
      </c>
      <c r="AO292" s="69">
        <f t="shared" si="533"/>
        <v>0</v>
      </c>
      <c r="AP292" s="69">
        <f t="shared" si="534"/>
        <v>0</v>
      </c>
      <c r="AQ292" s="69">
        <f t="shared" si="535"/>
        <v>0</v>
      </c>
      <c r="AR292" s="69">
        <f t="shared" si="536"/>
        <v>0</v>
      </c>
      <c r="AS292" s="69">
        <f t="shared" si="537"/>
        <v>0</v>
      </c>
      <c r="AT292" s="69">
        <f t="shared" si="538"/>
        <v>0</v>
      </c>
      <c r="AU292" s="69">
        <f t="shared" si="539"/>
        <v>0</v>
      </c>
      <c r="AV292" s="69">
        <f t="shared" si="540"/>
        <v>0</v>
      </c>
      <c r="AW292" s="69">
        <f t="shared" si="541"/>
        <v>0</v>
      </c>
      <c r="AX292" s="69">
        <f t="shared" si="542"/>
        <v>0</v>
      </c>
      <c r="AY292" s="69">
        <f t="shared" si="543"/>
        <v>0</v>
      </c>
      <c r="AZ292" s="69">
        <f t="shared" si="544"/>
        <v>0</v>
      </c>
      <c r="BA292" s="69">
        <f t="shared" si="545"/>
        <v>0</v>
      </c>
      <c r="BB292" s="69">
        <f t="shared" si="546"/>
        <v>0</v>
      </c>
      <c r="BC292" s="69">
        <f t="shared" si="547"/>
        <v>0</v>
      </c>
      <c r="BD292" s="69">
        <f t="shared" si="548"/>
        <v>0</v>
      </c>
      <c r="BE292" s="69">
        <f t="shared" si="549"/>
        <v>0</v>
      </c>
      <c r="BF292" s="69">
        <f t="shared" si="550"/>
        <v>0</v>
      </c>
      <c r="BG292" s="69">
        <f t="shared" si="551"/>
        <v>0</v>
      </c>
      <c r="BH292" s="69">
        <f t="shared" si="552"/>
        <v>0</v>
      </c>
      <c r="BI292" s="70">
        <f t="shared" si="553"/>
        <v>0</v>
      </c>
    </row>
    <row r="293" spans="24:61" x14ac:dyDescent="0.25">
      <c r="X293" s="31"/>
      <c r="Y293" s="5">
        <f t="shared" si="554"/>
        <v>0</v>
      </c>
      <c r="Z293" s="5">
        <f t="shared" si="518"/>
        <v>0</v>
      </c>
      <c r="AA293" s="5">
        <f t="shared" si="519"/>
        <v>0</v>
      </c>
      <c r="AB293" s="5">
        <f t="shared" si="520"/>
        <v>0</v>
      </c>
      <c r="AC293" s="5">
        <f t="shared" si="521"/>
        <v>0</v>
      </c>
      <c r="AD293" s="5">
        <f t="shared" si="522"/>
        <v>0</v>
      </c>
      <c r="AE293" s="5">
        <f t="shared" si="523"/>
        <v>0</v>
      </c>
      <c r="AF293" s="5">
        <f t="shared" si="524"/>
        <v>0</v>
      </c>
      <c r="AG293" s="5">
        <f t="shared" si="525"/>
        <v>0</v>
      </c>
      <c r="AH293" s="5">
        <f t="shared" si="526"/>
        <v>0</v>
      </c>
      <c r="AI293" s="5">
        <f t="shared" si="527"/>
        <v>0</v>
      </c>
      <c r="AJ293" s="5">
        <f t="shared" si="528"/>
        <v>0</v>
      </c>
      <c r="AK293" s="5">
        <f t="shared" si="529"/>
        <v>0</v>
      </c>
      <c r="AL293" s="5">
        <f t="shared" si="530"/>
        <v>0</v>
      </c>
      <c r="AM293" s="5">
        <f t="shared" si="531"/>
        <v>0</v>
      </c>
      <c r="AN293" s="5">
        <f t="shared" si="532"/>
        <v>0</v>
      </c>
      <c r="AO293" s="5">
        <f t="shared" si="533"/>
        <v>0</v>
      </c>
      <c r="AP293" s="5">
        <f t="shared" si="534"/>
        <v>0</v>
      </c>
      <c r="AQ293" s="5">
        <f t="shared" si="535"/>
        <v>0</v>
      </c>
      <c r="AR293" s="5">
        <f t="shared" si="536"/>
        <v>0</v>
      </c>
      <c r="AS293" s="5">
        <f t="shared" si="537"/>
        <v>0</v>
      </c>
      <c r="AT293" s="5">
        <f t="shared" si="538"/>
        <v>0</v>
      </c>
      <c r="AU293" s="5">
        <f t="shared" si="539"/>
        <v>0</v>
      </c>
      <c r="AV293" s="5">
        <f t="shared" si="540"/>
        <v>0</v>
      </c>
      <c r="AW293" s="5">
        <f t="shared" si="541"/>
        <v>0</v>
      </c>
      <c r="AX293" s="5">
        <f t="shared" si="542"/>
        <v>0</v>
      </c>
      <c r="AY293" s="5">
        <f t="shared" si="543"/>
        <v>0</v>
      </c>
      <c r="AZ293" s="5">
        <f t="shared" si="544"/>
        <v>0</v>
      </c>
      <c r="BA293" s="5">
        <f t="shared" si="545"/>
        <v>0</v>
      </c>
      <c r="BB293" s="5">
        <f t="shared" si="546"/>
        <v>0</v>
      </c>
      <c r="BC293" s="5">
        <f t="shared" si="547"/>
        <v>0</v>
      </c>
      <c r="BD293" s="5">
        <f t="shared" si="548"/>
        <v>0</v>
      </c>
      <c r="BE293" s="5">
        <f t="shared" si="549"/>
        <v>0</v>
      </c>
      <c r="BF293" s="5">
        <f t="shared" si="550"/>
        <v>0</v>
      </c>
      <c r="BG293" s="5">
        <f t="shared" si="551"/>
        <v>0</v>
      </c>
      <c r="BH293" s="5">
        <f t="shared" si="552"/>
        <v>0</v>
      </c>
      <c r="BI293" s="32">
        <f t="shared" si="553"/>
        <v>0</v>
      </c>
    </row>
    <row r="294" spans="24:61" x14ac:dyDescent="0.25">
      <c r="X294" s="31"/>
      <c r="Y294" s="5">
        <f t="shared" si="554"/>
        <v>0</v>
      </c>
      <c r="Z294" s="5">
        <f t="shared" si="518"/>
        <v>0</v>
      </c>
      <c r="AA294" s="5">
        <f t="shared" si="519"/>
        <v>0</v>
      </c>
      <c r="AB294" s="5">
        <f t="shared" si="520"/>
        <v>0</v>
      </c>
      <c r="AC294" s="5">
        <f t="shared" si="521"/>
        <v>0</v>
      </c>
      <c r="AD294" s="5">
        <f t="shared" si="522"/>
        <v>0</v>
      </c>
      <c r="AE294" s="5">
        <f t="shared" si="523"/>
        <v>0</v>
      </c>
      <c r="AF294" s="5">
        <f t="shared" si="524"/>
        <v>0</v>
      </c>
      <c r="AG294" s="5">
        <f t="shared" si="525"/>
        <v>0</v>
      </c>
      <c r="AH294" s="5">
        <f t="shared" si="526"/>
        <v>0</v>
      </c>
      <c r="AI294" s="5">
        <f t="shared" si="527"/>
        <v>0</v>
      </c>
      <c r="AJ294" s="5">
        <f t="shared" si="528"/>
        <v>0</v>
      </c>
      <c r="AK294" s="5">
        <f t="shared" si="529"/>
        <v>0</v>
      </c>
      <c r="AL294" s="5">
        <f t="shared" si="530"/>
        <v>0</v>
      </c>
      <c r="AM294" s="5">
        <f t="shared" si="531"/>
        <v>0</v>
      </c>
      <c r="AN294" s="5">
        <f t="shared" si="532"/>
        <v>0</v>
      </c>
      <c r="AO294" s="5">
        <f t="shared" si="533"/>
        <v>0</v>
      </c>
      <c r="AP294" s="5">
        <f t="shared" si="534"/>
        <v>0</v>
      </c>
      <c r="AQ294" s="5">
        <f t="shared" si="535"/>
        <v>0</v>
      </c>
      <c r="AR294" s="5">
        <f t="shared" si="536"/>
        <v>0</v>
      </c>
      <c r="AS294" s="5">
        <f t="shared" si="537"/>
        <v>0</v>
      </c>
      <c r="AT294" s="5">
        <f t="shared" si="538"/>
        <v>0</v>
      </c>
      <c r="AU294" s="5">
        <f t="shared" si="539"/>
        <v>0</v>
      </c>
      <c r="AV294" s="5">
        <f t="shared" si="540"/>
        <v>0</v>
      </c>
      <c r="AW294" s="5">
        <f t="shared" si="541"/>
        <v>0</v>
      </c>
      <c r="AX294" s="5">
        <f t="shared" si="542"/>
        <v>0</v>
      </c>
      <c r="AY294" s="5">
        <f t="shared" si="543"/>
        <v>0</v>
      </c>
      <c r="AZ294" s="5">
        <f t="shared" si="544"/>
        <v>0</v>
      </c>
      <c r="BA294" s="5">
        <f t="shared" si="545"/>
        <v>0</v>
      </c>
      <c r="BB294" s="5">
        <f t="shared" si="546"/>
        <v>0</v>
      </c>
      <c r="BC294" s="5">
        <f t="shared" si="547"/>
        <v>0</v>
      </c>
      <c r="BD294" s="5">
        <f t="shared" si="548"/>
        <v>0</v>
      </c>
      <c r="BE294" s="5">
        <f t="shared" si="549"/>
        <v>0</v>
      </c>
      <c r="BF294" s="5">
        <f t="shared" si="550"/>
        <v>0</v>
      </c>
      <c r="BG294" s="5">
        <f t="shared" si="551"/>
        <v>0</v>
      </c>
      <c r="BH294" s="5">
        <f t="shared" si="552"/>
        <v>0</v>
      </c>
      <c r="BI294" s="32">
        <f t="shared" si="553"/>
        <v>0</v>
      </c>
    </row>
    <row r="295" spans="24:61" x14ac:dyDescent="0.25">
      <c r="X295" s="31"/>
      <c r="Y295" s="5">
        <f t="shared" si="554"/>
        <v>0</v>
      </c>
      <c r="Z295" s="5">
        <f t="shared" si="518"/>
        <v>0</v>
      </c>
      <c r="AA295" s="5">
        <f t="shared" si="519"/>
        <v>0</v>
      </c>
      <c r="AB295" s="5">
        <f t="shared" si="520"/>
        <v>0</v>
      </c>
      <c r="AC295" s="5">
        <f t="shared" si="521"/>
        <v>0</v>
      </c>
      <c r="AD295" s="5">
        <f t="shared" si="522"/>
        <v>0</v>
      </c>
      <c r="AE295" s="5">
        <f t="shared" si="523"/>
        <v>0</v>
      </c>
      <c r="AF295" s="5">
        <f t="shared" si="524"/>
        <v>0</v>
      </c>
      <c r="AG295" s="5">
        <f t="shared" si="525"/>
        <v>0</v>
      </c>
      <c r="AH295" s="5">
        <f t="shared" si="526"/>
        <v>0</v>
      </c>
      <c r="AI295" s="5">
        <f t="shared" si="527"/>
        <v>0</v>
      </c>
      <c r="AJ295" s="5">
        <f t="shared" si="528"/>
        <v>0</v>
      </c>
      <c r="AK295" s="5">
        <f t="shared" si="529"/>
        <v>0</v>
      </c>
      <c r="AL295" s="5">
        <f t="shared" si="530"/>
        <v>0</v>
      </c>
      <c r="AM295" s="5">
        <f t="shared" si="531"/>
        <v>0</v>
      </c>
      <c r="AN295" s="5">
        <f t="shared" si="532"/>
        <v>0</v>
      </c>
      <c r="AO295" s="5">
        <f t="shared" si="533"/>
        <v>0</v>
      </c>
      <c r="AP295" s="5">
        <f t="shared" si="534"/>
        <v>0</v>
      </c>
      <c r="AQ295" s="5">
        <f t="shared" si="535"/>
        <v>0</v>
      </c>
      <c r="AR295" s="5">
        <f t="shared" si="536"/>
        <v>0</v>
      </c>
      <c r="AS295" s="5">
        <f t="shared" si="537"/>
        <v>0</v>
      </c>
      <c r="AT295" s="5">
        <f t="shared" si="538"/>
        <v>0</v>
      </c>
      <c r="AU295" s="5">
        <f t="shared" si="539"/>
        <v>0</v>
      </c>
      <c r="AV295" s="5">
        <f t="shared" si="540"/>
        <v>0</v>
      </c>
      <c r="AW295" s="5">
        <f t="shared" si="541"/>
        <v>0</v>
      </c>
      <c r="AX295" s="5">
        <f t="shared" si="542"/>
        <v>0</v>
      </c>
      <c r="AY295" s="5">
        <f t="shared" si="543"/>
        <v>0</v>
      </c>
      <c r="AZ295" s="5">
        <f t="shared" si="544"/>
        <v>0</v>
      </c>
      <c r="BA295" s="5">
        <f t="shared" si="545"/>
        <v>0</v>
      </c>
      <c r="BB295" s="5">
        <f t="shared" si="546"/>
        <v>0</v>
      </c>
      <c r="BC295" s="5">
        <f t="shared" si="547"/>
        <v>0</v>
      </c>
      <c r="BD295" s="5">
        <f t="shared" si="548"/>
        <v>0</v>
      </c>
      <c r="BE295" s="5">
        <f t="shared" si="549"/>
        <v>0</v>
      </c>
      <c r="BF295" s="5">
        <f t="shared" si="550"/>
        <v>0</v>
      </c>
      <c r="BG295" s="5">
        <f t="shared" si="551"/>
        <v>0</v>
      </c>
      <c r="BH295" s="5">
        <f t="shared" si="552"/>
        <v>0</v>
      </c>
      <c r="BI295" s="32">
        <f t="shared" si="553"/>
        <v>0</v>
      </c>
    </row>
    <row r="296" spans="24:61" x14ac:dyDescent="0.25">
      <c r="X296" s="31"/>
      <c r="Y296" s="5">
        <f t="shared" si="554"/>
        <v>0</v>
      </c>
      <c r="Z296" s="5">
        <f t="shared" si="518"/>
        <v>0</v>
      </c>
      <c r="AA296" s="5">
        <f t="shared" si="519"/>
        <v>0</v>
      </c>
      <c r="AB296" s="5">
        <f t="shared" si="520"/>
        <v>0</v>
      </c>
      <c r="AC296" s="5">
        <f t="shared" si="521"/>
        <v>0</v>
      </c>
      <c r="AD296" s="5">
        <f t="shared" si="522"/>
        <v>0</v>
      </c>
      <c r="AE296" s="5">
        <f t="shared" si="523"/>
        <v>0</v>
      </c>
      <c r="AF296" s="5">
        <f t="shared" si="524"/>
        <v>0</v>
      </c>
      <c r="AG296" s="5">
        <f t="shared" si="525"/>
        <v>0</v>
      </c>
      <c r="AH296" s="5">
        <f t="shared" si="526"/>
        <v>0</v>
      </c>
      <c r="AI296" s="5">
        <f t="shared" si="527"/>
        <v>0</v>
      </c>
      <c r="AJ296" s="5">
        <f t="shared" si="528"/>
        <v>0</v>
      </c>
      <c r="AK296" s="5">
        <f t="shared" si="529"/>
        <v>0</v>
      </c>
      <c r="AL296" s="5">
        <f t="shared" si="530"/>
        <v>0</v>
      </c>
      <c r="AM296" s="5">
        <f t="shared" si="531"/>
        <v>0</v>
      </c>
      <c r="AN296" s="5">
        <f t="shared" si="532"/>
        <v>0</v>
      </c>
      <c r="AO296" s="5">
        <f t="shared" si="533"/>
        <v>0</v>
      </c>
      <c r="AP296" s="5">
        <f t="shared" si="534"/>
        <v>0</v>
      </c>
      <c r="AQ296" s="5">
        <f t="shared" si="535"/>
        <v>0</v>
      </c>
      <c r="AR296" s="5">
        <f t="shared" si="536"/>
        <v>0</v>
      </c>
      <c r="AS296" s="5">
        <f t="shared" si="537"/>
        <v>0</v>
      </c>
      <c r="AT296" s="5">
        <f t="shared" si="538"/>
        <v>0</v>
      </c>
      <c r="AU296" s="5">
        <f t="shared" si="539"/>
        <v>0</v>
      </c>
      <c r="AV296" s="5">
        <f t="shared" si="540"/>
        <v>0</v>
      </c>
      <c r="AW296" s="5">
        <f t="shared" si="541"/>
        <v>0</v>
      </c>
      <c r="AX296" s="5">
        <f t="shared" si="542"/>
        <v>0</v>
      </c>
      <c r="AY296" s="5">
        <f t="shared" si="543"/>
        <v>0</v>
      </c>
      <c r="AZ296" s="5">
        <f t="shared" si="544"/>
        <v>0</v>
      </c>
      <c r="BA296" s="5">
        <f t="shared" si="545"/>
        <v>0</v>
      </c>
      <c r="BB296" s="5">
        <f t="shared" si="546"/>
        <v>0</v>
      </c>
      <c r="BC296" s="5">
        <f t="shared" si="547"/>
        <v>0</v>
      </c>
      <c r="BD296" s="5">
        <f t="shared" si="548"/>
        <v>0</v>
      </c>
      <c r="BE296" s="5">
        <f t="shared" si="549"/>
        <v>0</v>
      </c>
      <c r="BF296" s="5">
        <f t="shared" si="550"/>
        <v>0</v>
      </c>
      <c r="BG296" s="5">
        <f t="shared" si="551"/>
        <v>0</v>
      </c>
      <c r="BH296" s="5">
        <f t="shared" si="552"/>
        <v>0</v>
      </c>
      <c r="BI296" s="32">
        <f t="shared" si="553"/>
        <v>0</v>
      </c>
    </row>
    <row r="297" spans="24:61" x14ac:dyDescent="0.25">
      <c r="X297" s="31"/>
      <c r="Y297" s="5">
        <f t="shared" si="554"/>
        <v>0</v>
      </c>
      <c r="Z297" s="5">
        <f t="shared" si="518"/>
        <v>0</v>
      </c>
      <c r="AA297" s="5">
        <f t="shared" si="519"/>
        <v>0</v>
      </c>
      <c r="AB297" s="5">
        <f t="shared" si="520"/>
        <v>0</v>
      </c>
      <c r="AC297" s="5">
        <f t="shared" si="521"/>
        <v>0</v>
      </c>
      <c r="AD297" s="5">
        <f t="shared" si="522"/>
        <v>0</v>
      </c>
      <c r="AE297" s="5">
        <f t="shared" si="523"/>
        <v>0</v>
      </c>
      <c r="AF297" s="5">
        <f t="shared" si="524"/>
        <v>0</v>
      </c>
      <c r="AG297" s="5">
        <f t="shared" si="525"/>
        <v>0</v>
      </c>
      <c r="AH297" s="5">
        <f t="shared" si="526"/>
        <v>0</v>
      </c>
      <c r="AI297" s="5">
        <f t="shared" si="527"/>
        <v>0</v>
      </c>
      <c r="AJ297" s="5">
        <f t="shared" si="528"/>
        <v>0</v>
      </c>
      <c r="AK297" s="5">
        <f t="shared" si="529"/>
        <v>0</v>
      </c>
      <c r="AL297" s="5">
        <f t="shared" si="530"/>
        <v>0</v>
      </c>
      <c r="AM297" s="5">
        <f t="shared" si="531"/>
        <v>0</v>
      </c>
      <c r="AN297" s="5">
        <f t="shared" si="532"/>
        <v>0</v>
      </c>
      <c r="AO297" s="5">
        <f t="shared" si="533"/>
        <v>0</v>
      </c>
      <c r="AP297" s="5">
        <f t="shared" si="534"/>
        <v>0</v>
      </c>
      <c r="AQ297" s="5">
        <f t="shared" si="535"/>
        <v>0</v>
      </c>
      <c r="AR297" s="5">
        <f t="shared" si="536"/>
        <v>0</v>
      </c>
      <c r="AS297" s="5">
        <f t="shared" si="537"/>
        <v>0</v>
      </c>
      <c r="AT297" s="5">
        <f t="shared" si="538"/>
        <v>0</v>
      </c>
      <c r="AU297" s="5">
        <f t="shared" si="539"/>
        <v>0</v>
      </c>
      <c r="AV297" s="5">
        <f t="shared" si="540"/>
        <v>0</v>
      </c>
      <c r="AW297" s="5">
        <f t="shared" si="541"/>
        <v>0</v>
      </c>
      <c r="AX297" s="5">
        <f t="shared" si="542"/>
        <v>0</v>
      </c>
      <c r="AY297" s="5">
        <f t="shared" si="543"/>
        <v>0</v>
      </c>
      <c r="AZ297" s="5">
        <f t="shared" si="544"/>
        <v>0</v>
      </c>
      <c r="BA297" s="5">
        <f t="shared" si="545"/>
        <v>0</v>
      </c>
      <c r="BB297" s="5">
        <f t="shared" si="546"/>
        <v>0</v>
      </c>
      <c r="BC297" s="5">
        <f t="shared" si="547"/>
        <v>0</v>
      </c>
      <c r="BD297" s="5">
        <f t="shared" si="548"/>
        <v>0</v>
      </c>
      <c r="BE297" s="5">
        <f t="shared" si="549"/>
        <v>0</v>
      </c>
      <c r="BF297" s="5">
        <f t="shared" si="550"/>
        <v>0</v>
      </c>
      <c r="BG297" s="5">
        <f t="shared" si="551"/>
        <v>0</v>
      </c>
      <c r="BH297" s="5">
        <f t="shared" si="552"/>
        <v>0</v>
      </c>
      <c r="BI297" s="32">
        <f t="shared" si="553"/>
        <v>0</v>
      </c>
    </row>
    <row r="298" spans="24:61" x14ac:dyDescent="0.25">
      <c r="X298" s="31"/>
      <c r="Y298" s="5">
        <f t="shared" si="554"/>
        <v>0</v>
      </c>
      <c r="Z298" s="5">
        <f t="shared" si="518"/>
        <v>0</v>
      </c>
      <c r="AA298" s="5">
        <f t="shared" si="519"/>
        <v>0</v>
      </c>
      <c r="AB298" s="5">
        <f t="shared" si="520"/>
        <v>0</v>
      </c>
      <c r="AC298" s="5">
        <f t="shared" si="521"/>
        <v>0</v>
      </c>
      <c r="AD298" s="5">
        <f t="shared" si="522"/>
        <v>0</v>
      </c>
      <c r="AE298" s="5">
        <f t="shared" si="523"/>
        <v>0</v>
      </c>
      <c r="AF298" s="5">
        <f t="shared" si="524"/>
        <v>0</v>
      </c>
      <c r="AG298" s="5">
        <f t="shared" si="525"/>
        <v>0</v>
      </c>
      <c r="AH298" s="5">
        <f t="shared" si="526"/>
        <v>0</v>
      </c>
      <c r="AI298" s="5">
        <f t="shared" si="527"/>
        <v>0</v>
      </c>
      <c r="AJ298" s="5">
        <f t="shared" si="528"/>
        <v>0</v>
      </c>
      <c r="AK298" s="5">
        <f t="shared" si="529"/>
        <v>0</v>
      </c>
      <c r="AL298" s="5">
        <f t="shared" si="530"/>
        <v>0</v>
      </c>
      <c r="AM298" s="5">
        <f t="shared" si="531"/>
        <v>0</v>
      </c>
      <c r="AN298" s="5">
        <f t="shared" si="532"/>
        <v>0</v>
      </c>
      <c r="AO298" s="5">
        <f t="shared" si="533"/>
        <v>0</v>
      </c>
      <c r="AP298" s="5">
        <f t="shared" si="534"/>
        <v>0</v>
      </c>
      <c r="AQ298" s="5">
        <f t="shared" si="535"/>
        <v>0</v>
      </c>
      <c r="AR298" s="5">
        <f t="shared" si="536"/>
        <v>0</v>
      </c>
      <c r="AS298" s="5">
        <f t="shared" si="537"/>
        <v>0</v>
      </c>
      <c r="AT298" s="5">
        <f t="shared" si="538"/>
        <v>0</v>
      </c>
      <c r="AU298" s="5">
        <f t="shared" si="539"/>
        <v>0</v>
      </c>
      <c r="AV298" s="5">
        <f t="shared" si="540"/>
        <v>0</v>
      </c>
      <c r="AW298" s="5">
        <f t="shared" si="541"/>
        <v>0</v>
      </c>
      <c r="AX298" s="5">
        <f t="shared" si="542"/>
        <v>0</v>
      </c>
      <c r="AY298" s="5">
        <f t="shared" si="543"/>
        <v>0</v>
      </c>
      <c r="AZ298" s="5">
        <f t="shared" si="544"/>
        <v>0</v>
      </c>
      <c r="BA298" s="5">
        <f t="shared" si="545"/>
        <v>0</v>
      </c>
      <c r="BB298" s="5">
        <f t="shared" si="546"/>
        <v>0</v>
      </c>
      <c r="BC298" s="5">
        <f t="shared" si="547"/>
        <v>0</v>
      </c>
      <c r="BD298" s="5">
        <f t="shared" si="548"/>
        <v>0</v>
      </c>
      <c r="BE298" s="5">
        <f t="shared" si="549"/>
        <v>0</v>
      </c>
      <c r="BF298" s="5">
        <f t="shared" si="550"/>
        <v>0</v>
      </c>
      <c r="BG298" s="5">
        <f t="shared" si="551"/>
        <v>0</v>
      </c>
      <c r="BH298" s="5">
        <f t="shared" si="552"/>
        <v>0</v>
      </c>
      <c r="BI298" s="32">
        <f t="shared" si="553"/>
        <v>0</v>
      </c>
    </row>
    <row r="299" spans="24:61" ht="15.75" thickBot="1" x14ac:dyDescent="0.3">
      <c r="X299" s="33"/>
      <c r="Y299" s="34">
        <f t="shared" si="554"/>
        <v>0</v>
      </c>
      <c r="Z299" s="34">
        <f t="shared" si="518"/>
        <v>0</v>
      </c>
      <c r="AA299" s="34">
        <f t="shared" si="519"/>
        <v>0</v>
      </c>
      <c r="AB299" s="34">
        <f t="shared" si="520"/>
        <v>0</v>
      </c>
      <c r="AC299" s="34">
        <f t="shared" si="521"/>
        <v>0</v>
      </c>
      <c r="AD299" s="34">
        <f t="shared" si="522"/>
        <v>0</v>
      </c>
      <c r="AE299" s="34">
        <f t="shared" si="523"/>
        <v>0</v>
      </c>
      <c r="AF299" s="34">
        <f t="shared" si="524"/>
        <v>0</v>
      </c>
      <c r="AG299" s="34">
        <f t="shared" si="525"/>
        <v>0</v>
      </c>
      <c r="AH299" s="34">
        <f t="shared" si="526"/>
        <v>0</v>
      </c>
      <c r="AI299" s="34">
        <f t="shared" si="527"/>
        <v>0</v>
      </c>
      <c r="AJ299" s="34">
        <f t="shared" si="528"/>
        <v>0</v>
      </c>
      <c r="AK299" s="34">
        <f t="shared" si="529"/>
        <v>0</v>
      </c>
      <c r="AL299" s="34">
        <f t="shared" si="530"/>
        <v>0</v>
      </c>
      <c r="AM299" s="34">
        <f t="shared" si="531"/>
        <v>0</v>
      </c>
      <c r="AN299" s="34">
        <f t="shared" si="532"/>
        <v>0</v>
      </c>
      <c r="AO299" s="34">
        <f t="shared" si="533"/>
        <v>0</v>
      </c>
      <c r="AP299" s="34">
        <f t="shared" si="534"/>
        <v>0</v>
      </c>
      <c r="AQ299" s="34">
        <f t="shared" si="535"/>
        <v>0</v>
      </c>
      <c r="AR299" s="34">
        <f t="shared" si="536"/>
        <v>0</v>
      </c>
      <c r="AS299" s="34">
        <f t="shared" si="537"/>
        <v>0</v>
      </c>
      <c r="AT299" s="34">
        <f t="shared" si="538"/>
        <v>0</v>
      </c>
      <c r="AU299" s="34">
        <f t="shared" si="539"/>
        <v>0</v>
      </c>
      <c r="AV299" s="34">
        <f t="shared" si="540"/>
        <v>0</v>
      </c>
      <c r="AW299" s="34">
        <f t="shared" si="541"/>
        <v>0</v>
      </c>
      <c r="AX299" s="34">
        <f t="shared" si="542"/>
        <v>0</v>
      </c>
      <c r="AY299" s="34">
        <f t="shared" si="543"/>
        <v>0</v>
      </c>
      <c r="AZ299" s="34">
        <f t="shared" si="544"/>
        <v>0</v>
      </c>
      <c r="BA299" s="34">
        <f t="shared" si="545"/>
        <v>0</v>
      </c>
      <c r="BB299" s="34">
        <f t="shared" si="546"/>
        <v>0</v>
      </c>
      <c r="BC299" s="34">
        <f t="shared" si="547"/>
        <v>0</v>
      </c>
      <c r="BD299" s="34">
        <f t="shared" si="548"/>
        <v>0</v>
      </c>
      <c r="BE299" s="34">
        <f t="shared" si="549"/>
        <v>0</v>
      </c>
      <c r="BF299" s="34">
        <f t="shared" si="550"/>
        <v>0</v>
      </c>
      <c r="BG299" s="34">
        <f t="shared" si="551"/>
        <v>0</v>
      </c>
      <c r="BH299" s="34">
        <f t="shared" si="552"/>
        <v>0</v>
      </c>
      <c r="BI299" s="36">
        <f t="shared" si="553"/>
        <v>0</v>
      </c>
    </row>
    <row r="300" spans="24:61" ht="16.5" thickTop="1" thickBot="1" x14ac:dyDescent="0.3"/>
    <row r="301" spans="24:61" ht="15.75" thickTop="1" x14ac:dyDescent="0.25">
      <c r="X301" s="43" t="s">
        <v>155</v>
      </c>
      <c r="Y301" s="80" t="str">
        <f>C1</f>
        <v>MA</v>
      </c>
      <c r="Z301" s="80" t="str">
        <f>F1</f>
        <v>DI</v>
      </c>
      <c r="AA301" s="80" t="str">
        <f>I1</f>
        <v>WOE 1</v>
      </c>
      <c r="AB301" s="80" t="str">
        <f>L1</f>
        <v>DON 2</v>
      </c>
      <c r="AC301" s="80" t="str">
        <f>O1</f>
        <v>VRIJ 3</v>
      </c>
      <c r="AD301" s="80" t="str">
        <f>R1</f>
        <v>ZAT 4</v>
      </c>
      <c r="AE301" s="80" t="str">
        <f>U1</f>
        <v>ZON 5</v>
      </c>
      <c r="AF301" s="80" t="str">
        <f>C21</f>
        <v>MA 6</v>
      </c>
      <c r="AG301" s="80" t="str">
        <f>F21</f>
        <v>DI 7</v>
      </c>
      <c r="AH301" s="80" t="str">
        <f>I21</f>
        <v>WOE 8</v>
      </c>
      <c r="AI301" s="80" t="str">
        <f>L21</f>
        <v>DON 9</v>
      </c>
      <c r="AJ301" s="80" t="str">
        <f>O21</f>
        <v>VRIJ 10</v>
      </c>
      <c r="AK301" s="80" t="str">
        <f>R21</f>
        <v>ZAT 11</v>
      </c>
      <c r="AL301" s="80" t="str">
        <f>U21</f>
        <v>ZON 12</v>
      </c>
      <c r="AM301" s="80" t="str">
        <f>C41</f>
        <v>MA 13</v>
      </c>
      <c r="AN301" s="80" t="str">
        <f>F41</f>
        <v>DI 14</v>
      </c>
      <c r="AO301" s="80" t="str">
        <f>I41</f>
        <v>WOE 15</v>
      </c>
      <c r="AP301" s="80" t="str">
        <f>L41</f>
        <v>DON 16</v>
      </c>
      <c r="AQ301" s="80" t="str">
        <f>O41</f>
        <v>VRIJ 17</v>
      </c>
      <c r="AR301" s="80" t="str">
        <f>R41</f>
        <v>ZAT 18</v>
      </c>
      <c r="AS301" s="80" t="str">
        <f>U41</f>
        <v>ZON 19</v>
      </c>
      <c r="AT301" s="80" t="str">
        <f>C61</f>
        <v>MA 20</v>
      </c>
      <c r="AU301" s="80" t="str">
        <f>F61</f>
        <v>DI 21</v>
      </c>
      <c r="AV301" s="80" t="str">
        <f>I61</f>
        <v>WOE 22</v>
      </c>
      <c r="AW301" s="80" t="str">
        <f>L61</f>
        <v>DON 23</v>
      </c>
      <c r="AX301" s="80" t="str">
        <f>O61</f>
        <v>VRIJ 24</v>
      </c>
      <c r="AY301" s="80" t="str">
        <f>R61</f>
        <v>ZAT 25</v>
      </c>
      <c r="AZ301" s="80" t="str">
        <f>U61</f>
        <v>ZON 26</v>
      </c>
      <c r="BA301" s="80" t="str">
        <f>C81</f>
        <v>MA 27</v>
      </c>
      <c r="BB301" s="80" t="str">
        <f>F81</f>
        <v>DI 28</v>
      </c>
      <c r="BC301" s="80" t="str">
        <f>I81</f>
        <v>WOE 29</v>
      </c>
      <c r="BD301" s="80" t="str">
        <f>L81</f>
        <v>DON 30</v>
      </c>
      <c r="BE301" s="80" t="str">
        <f>O81</f>
        <v xml:space="preserve">VRIJ </v>
      </c>
      <c r="BF301" s="80" t="str">
        <f>R81</f>
        <v xml:space="preserve">ZAT </v>
      </c>
      <c r="BG301" s="80" t="str">
        <f>U81</f>
        <v xml:space="preserve">ZON </v>
      </c>
      <c r="BH301" s="80" t="str">
        <f>C101</f>
        <v xml:space="preserve">MA </v>
      </c>
      <c r="BI301" s="81" t="str">
        <f>F101</f>
        <v xml:space="preserve">DI </v>
      </c>
    </row>
    <row r="302" spans="24:61" x14ac:dyDescent="0.25">
      <c r="X302" s="31"/>
      <c r="Y302" s="5">
        <f>IF(C2="Linda",$C$1,)</f>
        <v>0</v>
      </c>
      <c r="Z302" s="5">
        <f t="shared" ref="Z302:Z319" si="555">IF(F2="Linda",$F$1,0)</f>
        <v>0</v>
      </c>
      <c r="AA302" s="5">
        <f t="shared" ref="AA302:AA319" si="556">IF(I2="Linda",$I$1,0)</f>
        <v>0</v>
      </c>
      <c r="AB302" s="5">
        <f t="shared" ref="AB302:AB319" si="557">IF(L2="Linda",$L$1,0)</f>
        <v>0</v>
      </c>
      <c r="AC302" s="5">
        <f t="shared" ref="AC302:AC319" si="558">IF(O2="Linda",$O$1,0)</f>
        <v>0</v>
      </c>
      <c r="AD302" s="5">
        <f t="shared" ref="AD302:AD319" si="559">IF(R2="Linda",$R$1,0)</f>
        <v>0</v>
      </c>
      <c r="AE302" s="5">
        <f t="shared" ref="AE302:AE319" si="560">IF(U2="Linda",$U$1,0)</f>
        <v>0</v>
      </c>
      <c r="AF302" s="5">
        <f t="shared" ref="AF302:AF319" si="561">IF(C22="Linda",$C$21,0)</f>
        <v>0</v>
      </c>
      <c r="AG302" s="5">
        <f t="shared" ref="AG302:AG319" si="562">IF(F22="Linda",$F$21,0)</f>
        <v>0</v>
      </c>
      <c r="AH302" s="5">
        <f t="shared" ref="AH302:AH319" si="563">IF(I22="Linda",$I$21,0)</f>
        <v>0</v>
      </c>
      <c r="AI302" s="5">
        <f t="shared" ref="AI302:AI319" si="564">IF(L22="Linda",$L$21,0)</f>
        <v>0</v>
      </c>
      <c r="AJ302" s="5">
        <f t="shared" ref="AJ302:AJ319" si="565">IF(O22="Linda",$O$21,0)</f>
        <v>0</v>
      </c>
      <c r="AK302" s="5">
        <f t="shared" ref="AK302:AK319" si="566">IF(R22="Linda",$R$21,0)</f>
        <v>0</v>
      </c>
      <c r="AL302" s="5">
        <f t="shared" ref="AL302:AL319" si="567">IF(U22="Linda",$U$21,0)</f>
        <v>0</v>
      </c>
      <c r="AM302" s="5">
        <f t="shared" ref="AM302:AM319" si="568">IF(C42="Linda",$C$41,0)</f>
        <v>0</v>
      </c>
      <c r="AN302" s="5">
        <f t="shared" ref="AN302:AN319" si="569">IF(F42="Linda",$F$41,0)</f>
        <v>0</v>
      </c>
      <c r="AO302" s="5">
        <f t="shared" ref="AO302:AO319" si="570">IF(I42="Linda",$I$41,0)</f>
        <v>0</v>
      </c>
      <c r="AP302" s="5">
        <f t="shared" ref="AP302:AP319" si="571">IF(L42="Linda",$L$41,0)</f>
        <v>0</v>
      </c>
      <c r="AQ302" s="5">
        <f t="shared" ref="AQ302:AQ319" si="572">IF(O42="Linda",$O$41,0)</f>
        <v>0</v>
      </c>
      <c r="AR302" s="5">
        <f t="shared" ref="AR302:AR319" si="573">IF(R42="Linda",$R$41,0)</f>
        <v>0</v>
      </c>
      <c r="AS302" s="5">
        <f t="shared" ref="AS302:AS319" si="574">IF(U42="Linda",$U$41,0)</f>
        <v>0</v>
      </c>
      <c r="AT302" s="5">
        <f t="shared" ref="AT302:AT319" si="575">IF(C62="Linda",$C$61,0)</f>
        <v>0</v>
      </c>
      <c r="AU302" s="5">
        <f t="shared" ref="AU302:AU319" si="576">IF(F62="Linda",$F$61,0)</f>
        <v>0</v>
      </c>
      <c r="AV302" s="5">
        <f t="shared" ref="AV302:AV319" si="577">IF(I62="Linda",$I$61,0)</f>
        <v>0</v>
      </c>
      <c r="AW302" s="5">
        <f t="shared" ref="AW302:AW319" si="578">IF(L62="Linda",$L$61,0)</f>
        <v>0</v>
      </c>
      <c r="AX302" s="5">
        <f t="shared" ref="AX302:AX319" si="579">IF(O62="Linda",$O$61,0)</f>
        <v>0</v>
      </c>
      <c r="AY302" s="5">
        <f t="shared" ref="AY302:AY319" si="580">IF(R62="Linda",$R$61,0)</f>
        <v>0</v>
      </c>
      <c r="AZ302" s="5">
        <f t="shared" ref="AZ302:AZ319" si="581">IF(U62="Linda",$U$61,0)</f>
        <v>0</v>
      </c>
      <c r="BA302" s="5">
        <f t="shared" ref="BA302:BA319" si="582">IF(C82="Linda",$C$81,0)</f>
        <v>0</v>
      </c>
      <c r="BB302" s="5">
        <f t="shared" ref="BB302:BB319" si="583">IF(F82="Linda",$F$81,0)</f>
        <v>0</v>
      </c>
      <c r="BC302" s="5">
        <f t="shared" ref="BC302:BC319" si="584">IF(I82="Linda",$I$81,0)</f>
        <v>0</v>
      </c>
      <c r="BD302" s="5">
        <f t="shared" ref="BD302:BD319" si="585">IF(L82="Linda",$L$81,0)</f>
        <v>0</v>
      </c>
      <c r="BE302" s="5">
        <f t="shared" ref="BE302:BE319" si="586">IF(O82="Linda",$O$81,0)</f>
        <v>0</v>
      </c>
      <c r="BF302" s="5">
        <f t="shared" ref="BF302:BF319" si="587">IF(R82="Linda",$R$81,0)</f>
        <v>0</v>
      </c>
      <c r="BG302" s="5">
        <f t="shared" ref="BG302:BG319" si="588">IF(U82="Linda",U$81,0)</f>
        <v>0</v>
      </c>
      <c r="BH302" s="5">
        <f t="shared" ref="BH302:BH319" si="589">IF(C102="Linda",$C$101,0)</f>
        <v>0</v>
      </c>
      <c r="BI302" s="32">
        <f t="shared" ref="BI302:BI319" si="590">IF(F102="Linda",$F$101,0)</f>
        <v>0</v>
      </c>
    </row>
    <row r="303" spans="24:61" x14ac:dyDescent="0.25">
      <c r="X303" s="31"/>
      <c r="Y303" s="5">
        <f t="shared" ref="Y303:Y319" si="591">IF(C3="Linda",$C$1,0)</f>
        <v>0</v>
      </c>
      <c r="Z303" s="5">
        <f t="shared" si="555"/>
        <v>0</v>
      </c>
      <c r="AA303" s="5">
        <f t="shared" si="556"/>
        <v>0</v>
      </c>
      <c r="AB303" s="5">
        <f t="shared" si="557"/>
        <v>0</v>
      </c>
      <c r="AC303" s="5">
        <f t="shared" si="558"/>
        <v>0</v>
      </c>
      <c r="AD303" s="5">
        <f t="shared" si="559"/>
        <v>0</v>
      </c>
      <c r="AE303" s="5">
        <f t="shared" si="560"/>
        <v>0</v>
      </c>
      <c r="AF303" s="5">
        <f t="shared" si="561"/>
        <v>0</v>
      </c>
      <c r="AG303" s="5">
        <f t="shared" si="562"/>
        <v>0</v>
      </c>
      <c r="AH303" s="5">
        <f t="shared" si="563"/>
        <v>0</v>
      </c>
      <c r="AI303" s="5">
        <f t="shared" si="564"/>
        <v>0</v>
      </c>
      <c r="AJ303" s="5">
        <f t="shared" si="565"/>
        <v>0</v>
      </c>
      <c r="AK303" s="5">
        <f t="shared" si="566"/>
        <v>0</v>
      </c>
      <c r="AL303" s="5">
        <f t="shared" si="567"/>
        <v>0</v>
      </c>
      <c r="AM303" s="5">
        <f t="shared" si="568"/>
        <v>0</v>
      </c>
      <c r="AN303" s="5">
        <f t="shared" si="569"/>
        <v>0</v>
      </c>
      <c r="AO303" s="5">
        <f t="shared" si="570"/>
        <v>0</v>
      </c>
      <c r="AP303" s="5">
        <f t="shared" si="571"/>
        <v>0</v>
      </c>
      <c r="AQ303" s="5">
        <f t="shared" si="572"/>
        <v>0</v>
      </c>
      <c r="AR303" s="5">
        <f t="shared" si="573"/>
        <v>0</v>
      </c>
      <c r="AS303" s="5">
        <f t="shared" si="574"/>
        <v>0</v>
      </c>
      <c r="AT303" s="5">
        <f t="shared" si="575"/>
        <v>0</v>
      </c>
      <c r="AU303" s="5">
        <f t="shared" si="576"/>
        <v>0</v>
      </c>
      <c r="AV303" s="5">
        <f t="shared" si="577"/>
        <v>0</v>
      </c>
      <c r="AW303" s="5">
        <f t="shared" si="578"/>
        <v>0</v>
      </c>
      <c r="AX303" s="5">
        <f t="shared" si="579"/>
        <v>0</v>
      </c>
      <c r="AY303" s="5">
        <f t="shared" si="580"/>
        <v>0</v>
      </c>
      <c r="AZ303" s="5">
        <f t="shared" si="581"/>
        <v>0</v>
      </c>
      <c r="BA303" s="5">
        <f t="shared" si="582"/>
        <v>0</v>
      </c>
      <c r="BB303" s="5">
        <f t="shared" si="583"/>
        <v>0</v>
      </c>
      <c r="BC303" s="5">
        <f t="shared" si="584"/>
        <v>0</v>
      </c>
      <c r="BD303" s="5">
        <f t="shared" si="585"/>
        <v>0</v>
      </c>
      <c r="BE303" s="5">
        <f t="shared" si="586"/>
        <v>0</v>
      </c>
      <c r="BF303" s="5">
        <f t="shared" si="587"/>
        <v>0</v>
      </c>
      <c r="BG303" s="5">
        <f t="shared" si="588"/>
        <v>0</v>
      </c>
      <c r="BH303" s="5">
        <f t="shared" si="589"/>
        <v>0</v>
      </c>
      <c r="BI303" s="32">
        <f t="shared" si="590"/>
        <v>0</v>
      </c>
    </row>
    <row r="304" spans="24:61" x14ac:dyDescent="0.25">
      <c r="X304" s="31"/>
      <c r="Y304" s="5">
        <f t="shared" si="591"/>
        <v>0</v>
      </c>
      <c r="Z304" s="5">
        <f t="shared" si="555"/>
        <v>0</v>
      </c>
      <c r="AA304" s="5">
        <f t="shared" si="556"/>
        <v>0</v>
      </c>
      <c r="AB304" s="5">
        <f t="shared" si="557"/>
        <v>0</v>
      </c>
      <c r="AC304" s="5">
        <f t="shared" si="558"/>
        <v>0</v>
      </c>
      <c r="AD304" s="5">
        <f t="shared" si="559"/>
        <v>0</v>
      </c>
      <c r="AE304" s="5">
        <f t="shared" si="560"/>
        <v>0</v>
      </c>
      <c r="AF304" s="5">
        <f t="shared" si="561"/>
        <v>0</v>
      </c>
      <c r="AG304" s="5">
        <f t="shared" si="562"/>
        <v>0</v>
      </c>
      <c r="AH304" s="5">
        <f t="shared" si="563"/>
        <v>0</v>
      </c>
      <c r="AI304" s="5">
        <f t="shared" si="564"/>
        <v>0</v>
      </c>
      <c r="AJ304" s="5">
        <f t="shared" si="565"/>
        <v>0</v>
      </c>
      <c r="AK304" s="5">
        <f t="shared" si="566"/>
        <v>0</v>
      </c>
      <c r="AL304" s="5">
        <f t="shared" si="567"/>
        <v>0</v>
      </c>
      <c r="AM304" s="5">
        <f t="shared" si="568"/>
        <v>0</v>
      </c>
      <c r="AN304" s="5">
        <f t="shared" si="569"/>
        <v>0</v>
      </c>
      <c r="AO304" s="5">
        <f t="shared" si="570"/>
        <v>0</v>
      </c>
      <c r="AP304" s="5">
        <f t="shared" si="571"/>
        <v>0</v>
      </c>
      <c r="AQ304" s="5">
        <f t="shared" si="572"/>
        <v>0</v>
      </c>
      <c r="AR304" s="5">
        <f t="shared" si="573"/>
        <v>0</v>
      </c>
      <c r="AS304" s="5">
        <f t="shared" si="574"/>
        <v>0</v>
      </c>
      <c r="AT304" s="5">
        <f t="shared" si="575"/>
        <v>0</v>
      </c>
      <c r="AU304" s="5">
        <f t="shared" si="576"/>
        <v>0</v>
      </c>
      <c r="AV304" s="5">
        <f t="shared" si="577"/>
        <v>0</v>
      </c>
      <c r="AW304" s="5">
        <f t="shared" si="578"/>
        <v>0</v>
      </c>
      <c r="AX304" s="5">
        <f t="shared" si="579"/>
        <v>0</v>
      </c>
      <c r="AY304" s="5">
        <f t="shared" si="580"/>
        <v>0</v>
      </c>
      <c r="AZ304" s="5">
        <f t="shared" si="581"/>
        <v>0</v>
      </c>
      <c r="BA304" s="5">
        <f t="shared" si="582"/>
        <v>0</v>
      </c>
      <c r="BB304" s="5">
        <f t="shared" si="583"/>
        <v>0</v>
      </c>
      <c r="BC304" s="5">
        <f t="shared" si="584"/>
        <v>0</v>
      </c>
      <c r="BD304" s="5">
        <f t="shared" si="585"/>
        <v>0</v>
      </c>
      <c r="BE304" s="5">
        <f t="shared" si="586"/>
        <v>0</v>
      </c>
      <c r="BF304" s="5">
        <f t="shared" si="587"/>
        <v>0</v>
      </c>
      <c r="BG304" s="5">
        <f t="shared" si="588"/>
        <v>0</v>
      </c>
      <c r="BH304" s="5">
        <f t="shared" si="589"/>
        <v>0</v>
      </c>
      <c r="BI304" s="32">
        <f t="shared" si="590"/>
        <v>0</v>
      </c>
    </row>
    <row r="305" spans="24:61" x14ac:dyDescent="0.25">
      <c r="X305" s="31"/>
      <c r="Y305" s="5">
        <f t="shared" si="591"/>
        <v>0</v>
      </c>
      <c r="Z305" s="5">
        <f t="shared" si="555"/>
        <v>0</v>
      </c>
      <c r="AA305" s="5">
        <f t="shared" si="556"/>
        <v>0</v>
      </c>
      <c r="AB305" s="5">
        <f t="shared" si="557"/>
        <v>0</v>
      </c>
      <c r="AC305" s="5">
        <f t="shared" si="558"/>
        <v>0</v>
      </c>
      <c r="AD305" s="5">
        <f t="shared" si="559"/>
        <v>0</v>
      </c>
      <c r="AE305" s="5">
        <f t="shared" si="560"/>
        <v>0</v>
      </c>
      <c r="AF305" s="5">
        <f t="shared" si="561"/>
        <v>0</v>
      </c>
      <c r="AG305" s="5">
        <f t="shared" si="562"/>
        <v>0</v>
      </c>
      <c r="AH305" s="5">
        <f t="shared" si="563"/>
        <v>0</v>
      </c>
      <c r="AI305" s="5">
        <f t="shared" si="564"/>
        <v>0</v>
      </c>
      <c r="AJ305" s="5">
        <f t="shared" si="565"/>
        <v>0</v>
      </c>
      <c r="AK305" s="5">
        <f t="shared" si="566"/>
        <v>0</v>
      </c>
      <c r="AL305" s="5">
        <f t="shared" si="567"/>
        <v>0</v>
      </c>
      <c r="AM305" s="5">
        <f t="shared" si="568"/>
        <v>0</v>
      </c>
      <c r="AN305" s="5">
        <f t="shared" si="569"/>
        <v>0</v>
      </c>
      <c r="AO305" s="5">
        <f t="shared" si="570"/>
        <v>0</v>
      </c>
      <c r="AP305" s="5">
        <f t="shared" si="571"/>
        <v>0</v>
      </c>
      <c r="AQ305" s="5">
        <f t="shared" si="572"/>
        <v>0</v>
      </c>
      <c r="AR305" s="5">
        <f t="shared" si="573"/>
        <v>0</v>
      </c>
      <c r="AS305" s="5">
        <f t="shared" si="574"/>
        <v>0</v>
      </c>
      <c r="AT305" s="5">
        <f t="shared" si="575"/>
        <v>0</v>
      </c>
      <c r="AU305" s="5">
        <f t="shared" si="576"/>
        <v>0</v>
      </c>
      <c r="AV305" s="5">
        <f t="shared" si="577"/>
        <v>0</v>
      </c>
      <c r="AW305" s="5">
        <f t="shared" si="578"/>
        <v>0</v>
      </c>
      <c r="AX305" s="5">
        <f t="shared" si="579"/>
        <v>0</v>
      </c>
      <c r="AY305" s="5">
        <f t="shared" si="580"/>
        <v>0</v>
      </c>
      <c r="AZ305" s="5">
        <f t="shared" si="581"/>
        <v>0</v>
      </c>
      <c r="BA305" s="5">
        <f t="shared" si="582"/>
        <v>0</v>
      </c>
      <c r="BB305" s="5">
        <f t="shared" si="583"/>
        <v>0</v>
      </c>
      <c r="BC305" s="5">
        <f t="shared" si="584"/>
        <v>0</v>
      </c>
      <c r="BD305" s="5">
        <f t="shared" si="585"/>
        <v>0</v>
      </c>
      <c r="BE305" s="5">
        <f t="shared" si="586"/>
        <v>0</v>
      </c>
      <c r="BF305" s="5">
        <f t="shared" si="587"/>
        <v>0</v>
      </c>
      <c r="BG305" s="5">
        <f t="shared" si="588"/>
        <v>0</v>
      </c>
      <c r="BH305" s="5">
        <f t="shared" si="589"/>
        <v>0</v>
      </c>
      <c r="BI305" s="32">
        <f t="shared" si="590"/>
        <v>0</v>
      </c>
    </row>
    <row r="306" spans="24:61" x14ac:dyDescent="0.25">
      <c r="X306" s="31"/>
      <c r="Y306" s="5">
        <f t="shared" si="591"/>
        <v>0</v>
      </c>
      <c r="Z306" s="5">
        <f t="shared" si="555"/>
        <v>0</v>
      </c>
      <c r="AA306" s="5">
        <f t="shared" si="556"/>
        <v>0</v>
      </c>
      <c r="AB306" s="5">
        <f t="shared" si="557"/>
        <v>0</v>
      </c>
      <c r="AC306" s="5">
        <f t="shared" si="558"/>
        <v>0</v>
      </c>
      <c r="AD306" s="5">
        <f t="shared" si="559"/>
        <v>0</v>
      </c>
      <c r="AE306" s="5">
        <f t="shared" si="560"/>
        <v>0</v>
      </c>
      <c r="AF306" s="5">
        <f t="shared" si="561"/>
        <v>0</v>
      </c>
      <c r="AG306" s="5">
        <f t="shared" si="562"/>
        <v>0</v>
      </c>
      <c r="AH306" s="5">
        <f t="shared" si="563"/>
        <v>0</v>
      </c>
      <c r="AI306" s="5">
        <f t="shared" si="564"/>
        <v>0</v>
      </c>
      <c r="AJ306" s="5">
        <f t="shared" si="565"/>
        <v>0</v>
      </c>
      <c r="AK306" s="5">
        <f t="shared" si="566"/>
        <v>0</v>
      </c>
      <c r="AL306" s="5">
        <f t="shared" si="567"/>
        <v>0</v>
      </c>
      <c r="AM306" s="5">
        <f t="shared" si="568"/>
        <v>0</v>
      </c>
      <c r="AN306" s="5">
        <f t="shared" si="569"/>
        <v>0</v>
      </c>
      <c r="AO306" s="5">
        <f t="shared" si="570"/>
        <v>0</v>
      </c>
      <c r="AP306" s="5">
        <f t="shared" si="571"/>
        <v>0</v>
      </c>
      <c r="AQ306" s="5">
        <f t="shared" si="572"/>
        <v>0</v>
      </c>
      <c r="AR306" s="5">
        <f t="shared" si="573"/>
        <v>0</v>
      </c>
      <c r="AS306" s="5">
        <f t="shared" si="574"/>
        <v>0</v>
      </c>
      <c r="AT306" s="5">
        <f t="shared" si="575"/>
        <v>0</v>
      </c>
      <c r="AU306" s="5">
        <f t="shared" si="576"/>
        <v>0</v>
      </c>
      <c r="AV306" s="5">
        <f t="shared" si="577"/>
        <v>0</v>
      </c>
      <c r="AW306" s="5">
        <f t="shared" si="578"/>
        <v>0</v>
      </c>
      <c r="AX306" s="5">
        <f t="shared" si="579"/>
        <v>0</v>
      </c>
      <c r="AY306" s="5">
        <f t="shared" si="580"/>
        <v>0</v>
      </c>
      <c r="AZ306" s="5">
        <f t="shared" si="581"/>
        <v>0</v>
      </c>
      <c r="BA306" s="5">
        <f t="shared" si="582"/>
        <v>0</v>
      </c>
      <c r="BB306" s="5">
        <f t="shared" si="583"/>
        <v>0</v>
      </c>
      <c r="BC306" s="5">
        <f t="shared" si="584"/>
        <v>0</v>
      </c>
      <c r="BD306" s="5">
        <f t="shared" si="585"/>
        <v>0</v>
      </c>
      <c r="BE306" s="5">
        <f t="shared" si="586"/>
        <v>0</v>
      </c>
      <c r="BF306" s="5">
        <f t="shared" si="587"/>
        <v>0</v>
      </c>
      <c r="BG306" s="5">
        <f t="shared" si="588"/>
        <v>0</v>
      </c>
      <c r="BH306" s="5">
        <f t="shared" si="589"/>
        <v>0</v>
      </c>
      <c r="BI306" s="32">
        <f t="shared" si="590"/>
        <v>0</v>
      </c>
    </row>
    <row r="307" spans="24:61" x14ac:dyDescent="0.25">
      <c r="X307" s="31"/>
      <c r="Y307" s="5">
        <f t="shared" si="591"/>
        <v>0</v>
      </c>
      <c r="Z307" s="5">
        <f t="shared" si="555"/>
        <v>0</v>
      </c>
      <c r="AA307" s="5">
        <f t="shared" si="556"/>
        <v>0</v>
      </c>
      <c r="AB307" s="5">
        <f t="shared" si="557"/>
        <v>0</v>
      </c>
      <c r="AC307" s="5">
        <f t="shared" si="558"/>
        <v>0</v>
      </c>
      <c r="AD307" s="5">
        <f t="shared" si="559"/>
        <v>0</v>
      </c>
      <c r="AE307" s="5">
        <f t="shared" si="560"/>
        <v>0</v>
      </c>
      <c r="AF307" s="5">
        <f t="shared" si="561"/>
        <v>0</v>
      </c>
      <c r="AG307" s="5">
        <f t="shared" si="562"/>
        <v>0</v>
      </c>
      <c r="AH307" s="5">
        <f t="shared" si="563"/>
        <v>0</v>
      </c>
      <c r="AI307" s="5">
        <f t="shared" si="564"/>
        <v>0</v>
      </c>
      <c r="AJ307" s="5">
        <f t="shared" si="565"/>
        <v>0</v>
      </c>
      <c r="AK307" s="5">
        <f t="shared" si="566"/>
        <v>0</v>
      </c>
      <c r="AL307" s="5">
        <f t="shared" si="567"/>
        <v>0</v>
      </c>
      <c r="AM307" s="5">
        <f t="shared" si="568"/>
        <v>0</v>
      </c>
      <c r="AN307" s="5">
        <f t="shared" si="569"/>
        <v>0</v>
      </c>
      <c r="AO307" s="5">
        <f t="shared" si="570"/>
        <v>0</v>
      </c>
      <c r="AP307" s="5">
        <f t="shared" si="571"/>
        <v>0</v>
      </c>
      <c r="AQ307" s="5">
        <f t="shared" si="572"/>
        <v>0</v>
      </c>
      <c r="AR307" s="5">
        <f t="shared" si="573"/>
        <v>0</v>
      </c>
      <c r="AS307" s="5">
        <f t="shared" si="574"/>
        <v>0</v>
      </c>
      <c r="AT307" s="5">
        <f t="shared" si="575"/>
        <v>0</v>
      </c>
      <c r="AU307" s="5">
        <f t="shared" si="576"/>
        <v>0</v>
      </c>
      <c r="AV307" s="5">
        <f t="shared" si="577"/>
        <v>0</v>
      </c>
      <c r="AW307" s="5">
        <f t="shared" si="578"/>
        <v>0</v>
      </c>
      <c r="AX307" s="5">
        <f t="shared" si="579"/>
        <v>0</v>
      </c>
      <c r="AY307" s="5">
        <f t="shared" si="580"/>
        <v>0</v>
      </c>
      <c r="AZ307" s="5">
        <f t="shared" si="581"/>
        <v>0</v>
      </c>
      <c r="BA307" s="5">
        <f t="shared" si="582"/>
        <v>0</v>
      </c>
      <c r="BB307" s="5">
        <f t="shared" si="583"/>
        <v>0</v>
      </c>
      <c r="BC307" s="5">
        <f t="shared" si="584"/>
        <v>0</v>
      </c>
      <c r="BD307" s="5">
        <f t="shared" si="585"/>
        <v>0</v>
      </c>
      <c r="BE307" s="5">
        <f t="shared" si="586"/>
        <v>0</v>
      </c>
      <c r="BF307" s="5">
        <f t="shared" si="587"/>
        <v>0</v>
      </c>
      <c r="BG307" s="5">
        <f t="shared" si="588"/>
        <v>0</v>
      </c>
      <c r="BH307" s="5">
        <f t="shared" si="589"/>
        <v>0</v>
      </c>
      <c r="BI307" s="32">
        <f t="shared" si="590"/>
        <v>0</v>
      </c>
    </row>
    <row r="308" spans="24:61" x14ac:dyDescent="0.25">
      <c r="X308" s="31"/>
      <c r="Y308" s="5">
        <f t="shared" si="591"/>
        <v>0</v>
      </c>
      <c r="Z308" s="5">
        <f t="shared" si="555"/>
        <v>0</v>
      </c>
      <c r="AA308" s="5">
        <f t="shared" si="556"/>
        <v>0</v>
      </c>
      <c r="AB308" s="5">
        <f t="shared" si="557"/>
        <v>0</v>
      </c>
      <c r="AC308" s="5">
        <f t="shared" si="558"/>
        <v>0</v>
      </c>
      <c r="AD308" s="5">
        <f t="shared" si="559"/>
        <v>0</v>
      </c>
      <c r="AE308" s="5">
        <f t="shared" si="560"/>
        <v>0</v>
      </c>
      <c r="AF308" s="5">
        <f t="shared" si="561"/>
        <v>0</v>
      </c>
      <c r="AG308" s="5">
        <f t="shared" si="562"/>
        <v>0</v>
      </c>
      <c r="AH308" s="5">
        <f t="shared" si="563"/>
        <v>0</v>
      </c>
      <c r="AI308" s="5">
        <f t="shared" si="564"/>
        <v>0</v>
      </c>
      <c r="AJ308" s="5">
        <f t="shared" si="565"/>
        <v>0</v>
      </c>
      <c r="AK308" s="5">
        <f t="shared" si="566"/>
        <v>0</v>
      </c>
      <c r="AL308" s="5">
        <f t="shared" si="567"/>
        <v>0</v>
      </c>
      <c r="AM308" s="5">
        <f t="shared" si="568"/>
        <v>0</v>
      </c>
      <c r="AN308" s="5">
        <f t="shared" si="569"/>
        <v>0</v>
      </c>
      <c r="AO308" s="5">
        <f t="shared" si="570"/>
        <v>0</v>
      </c>
      <c r="AP308" s="5">
        <f t="shared" si="571"/>
        <v>0</v>
      </c>
      <c r="AQ308" s="5">
        <f t="shared" si="572"/>
        <v>0</v>
      </c>
      <c r="AR308" s="5">
        <f t="shared" si="573"/>
        <v>0</v>
      </c>
      <c r="AS308" s="5">
        <f t="shared" si="574"/>
        <v>0</v>
      </c>
      <c r="AT308" s="5">
        <f t="shared" si="575"/>
        <v>0</v>
      </c>
      <c r="AU308" s="5">
        <f t="shared" si="576"/>
        <v>0</v>
      </c>
      <c r="AV308" s="5">
        <f t="shared" si="577"/>
        <v>0</v>
      </c>
      <c r="AW308" s="5">
        <f t="shared" si="578"/>
        <v>0</v>
      </c>
      <c r="AX308" s="5">
        <f t="shared" si="579"/>
        <v>0</v>
      </c>
      <c r="AY308" s="5">
        <f t="shared" si="580"/>
        <v>0</v>
      </c>
      <c r="AZ308" s="5">
        <f t="shared" si="581"/>
        <v>0</v>
      </c>
      <c r="BA308" s="5">
        <f t="shared" si="582"/>
        <v>0</v>
      </c>
      <c r="BB308" s="5">
        <f t="shared" si="583"/>
        <v>0</v>
      </c>
      <c r="BC308" s="5">
        <f t="shared" si="584"/>
        <v>0</v>
      </c>
      <c r="BD308" s="5">
        <f t="shared" si="585"/>
        <v>0</v>
      </c>
      <c r="BE308" s="5">
        <f t="shared" si="586"/>
        <v>0</v>
      </c>
      <c r="BF308" s="5">
        <f t="shared" si="587"/>
        <v>0</v>
      </c>
      <c r="BG308" s="5">
        <f t="shared" si="588"/>
        <v>0</v>
      </c>
      <c r="BH308" s="5">
        <f t="shared" si="589"/>
        <v>0</v>
      </c>
      <c r="BI308" s="32">
        <f t="shared" si="590"/>
        <v>0</v>
      </c>
    </row>
    <row r="309" spans="24:61" x14ac:dyDescent="0.25">
      <c r="X309" s="31"/>
      <c r="Y309" s="5">
        <f t="shared" si="591"/>
        <v>0</v>
      </c>
      <c r="Z309" s="5">
        <f t="shared" si="555"/>
        <v>0</v>
      </c>
      <c r="AA309" s="5">
        <f t="shared" si="556"/>
        <v>0</v>
      </c>
      <c r="AB309" s="5">
        <f t="shared" si="557"/>
        <v>0</v>
      </c>
      <c r="AC309" s="5">
        <f t="shared" si="558"/>
        <v>0</v>
      </c>
      <c r="AD309" s="5">
        <f t="shared" si="559"/>
        <v>0</v>
      </c>
      <c r="AE309" s="5">
        <f t="shared" si="560"/>
        <v>0</v>
      </c>
      <c r="AF309" s="5">
        <f t="shared" si="561"/>
        <v>0</v>
      </c>
      <c r="AG309" s="5">
        <f t="shared" si="562"/>
        <v>0</v>
      </c>
      <c r="AH309" s="5">
        <f t="shared" si="563"/>
        <v>0</v>
      </c>
      <c r="AI309" s="5">
        <f t="shared" si="564"/>
        <v>0</v>
      </c>
      <c r="AJ309" s="5">
        <f t="shared" si="565"/>
        <v>0</v>
      </c>
      <c r="AK309" s="5">
        <f t="shared" si="566"/>
        <v>0</v>
      </c>
      <c r="AL309" s="5">
        <f t="shared" si="567"/>
        <v>0</v>
      </c>
      <c r="AM309" s="5">
        <f t="shared" si="568"/>
        <v>0</v>
      </c>
      <c r="AN309" s="5">
        <f t="shared" si="569"/>
        <v>0</v>
      </c>
      <c r="AO309" s="5">
        <f t="shared" si="570"/>
        <v>0</v>
      </c>
      <c r="AP309" s="5">
        <f t="shared" si="571"/>
        <v>0</v>
      </c>
      <c r="AQ309" s="5">
        <f t="shared" si="572"/>
        <v>0</v>
      </c>
      <c r="AR309" s="5">
        <f t="shared" si="573"/>
        <v>0</v>
      </c>
      <c r="AS309" s="5">
        <f t="shared" si="574"/>
        <v>0</v>
      </c>
      <c r="AT309" s="5">
        <f t="shared" si="575"/>
        <v>0</v>
      </c>
      <c r="AU309" s="5">
        <f t="shared" si="576"/>
        <v>0</v>
      </c>
      <c r="AV309" s="5">
        <f t="shared" si="577"/>
        <v>0</v>
      </c>
      <c r="AW309" s="5">
        <f t="shared" si="578"/>
        <v>0</v>
      </c>
      <c r="AX309" s="5">
        <f t="shared" si="579"/>
        <v>0</v>
      </c>
      <c r="AY309" s="5">
        <f t="shared" si="580"/>
        <v>0</v>
      </c>
      <c r="AZ309" s="5">
        <f t="shared" si="581"/>
        <v>0</v>
      </c>
      <c r="BA309" s="5">
        <f t="shared" si="582"/>
        <v>0</v>
      </c>
      <c r="BB309" s="5">
        <f t="shared" si="583"/>
        <v>0</v>
      </c>
      <c r="BC309" s="5">
        <f t="shared" si="584"/>
        <v>0</v>
      </c>
      <c r="BD309" s="5">
        <f t="shared" si="585"/>
        <v>0</v>
      </c>
      <c r="BE309" s="5">
        <f t="shared" si="586"/>
        <v>0</v>
      </c>
      <c r="BF309" s="5">
        <f t="shared" si="587"/>
        <v>0</v>
      </c>
      <c r="BG309" s="5">
        <f t="shared" si="588"/>
        <v>0</v>
      </c>
      <c r="BH309" s="5">
        <f t="shared" si="589"/>
        <v>0</v>
      </c>
      <c r="BI309" s="32">
        <f t="shared" si="590"/>
        <v>0</v>
      </c>
    </row>
    <row r="310" spans="24:61" x14ac:dyDescent="0.25">
      <c r="X310" s="31"/>
      <c r="Y310" s="5">
        <f t="shared" si="591"/>
        <v>0</v>
      </c>
      <c r="Z310" s="5">
        <f t="shared" si="555"/>
        <v>0</v>
      </c>
      <c r="AA310" s="5">
        <f t="shared" si="556"/>
        <v>0</v>
      </c>
      <c r="AB310" s="5">
        <f t="shared" si="557"/>
        <v>0</v>
      </c>
      <c r="AC310" s="5">
        <f t="shared" si="558"/>
        <v>0</v>
      </c>
      <c r="AD310" s="5">
        <f t="shared" si="559"/>
        <v>0</v>
      </c>
      <c r="AE310" s="5">
        <f t="shared" si="560"/>
        <v>0</v>
      </c>
      <c r="AF310" s="5">
        <f t="shared" si="561"/>
        <v>0</v>
      </c>
      <c r="AG310" s="5">
        <f t="shared" si="562"/>
        <v>0</v>
      </c>
      <c r="AH310" s="5">
        <f t="shared" si="563"/>
        <v>0</v>
      </c>
      <c r="AI310" s="5">
        <f t="shared" si="564"/>
        <v>0</v>
      </c>
      <c r="AJ310" s="5">
        <f t="shared" si="565"/>
        <v>0</v>
      </c>
      <c r="AK310" s="5">
        <f t="shared" si="566"/>
        <v>0</v>
      </c>
      <c r="AL310" s="5">
        <f t="shared" si="567"/>
        <v>0</v>
      </c>
      <c r="AM310" s="5">
        <f t="shared" si="568"/>
        <v>0</v>
      </c>
      <c r="AN310" s="5">
        <f t="shared" si="569"/>
        <v>0</v>
      </c>
      <c r="AO310" s="5">
        <f t="shared" si="570"/>
        <v>0</v>
      </c>
      <c r="AP310" s="5">
        <f t="shared" si="571"/>
        <v>0</v>
      </c>
      <c r="AQ310" s="5">
        <f t="shared" si="572"/>
        <v>0</v>
      </c>
      <c r="AR310" s="5">
        <f t="shared" si="573"/>
        <v>0</v>
      </c>
      <c r="AS310" s="5">
        <f t="shared" si="574"/>
        <v>0</v>
      </c>
      <c r="AT310" s="5">
        <f t="shared" si="575"/>
        <v>0</v>
      </c>
      <c r="AU310" s="5">
        <f t="shared" si="576"/>
        <v>0</v>
      </c>
      <c r="AV310" s="5">
        <f t="shared" si="577"/>
        <v>0</v>
      </c>
      <c r="AW310" s="5">
        <f t="shared" si="578"/>
        <v>0</v>
      </c>
      <c r="AX310" s="5">
        <f t="shared" si="579"/>
        <v>0</v>
      </c>
      <c r="AY310" s="5">
        <f t="shared" si="580"/>
        <v>0</v>
      </c>
      <c r="AZ310" s="5">
        <f t="shared" si="581"/>
        <v>0</v>
      </c>
      <c r="BA310" s="5">
        <f t="shared" si="582"/>
        <v>0</v>
      </c>
      <c r="BB310" s="5">
        <f t="shared" si="583"/>
        <v>0</v>
      </c>
      <c r="BC310" s="5">
        <f t="shared" si="584"/>
        <v>0</v>
      </c>
      <c r="BD310" s="5">
        <f t="shared" si="585"/>
        <v>0</v>
      </c>
      <c r="BE310" s="5">
        <f t="shared" si="586"/>
        <v>0</v>
      </c>
      <c r="BF310" s="5">
        <f t="shared" si="587"/>
        <v>0</v>
      </c>
      <c r="BG310" s="5">
        <f t="shared" si="588"/>
        <v>0</v>
      </c>
      <c r="BH310" s="5">
        <f t="shared" si="589"/>
        <v>0</v>
      </c>
      <c r="BI310" s="32">
        <f t="shared" si="590"/>
        <v>0</v>
      </c>
    </row>
    <row r="311" spans="24:61" x14ac:dyDescent="0.25">
      <c r="X311" s="31"/>
      <c r="Y311" s="5">
        <f t="shared" si="591"/>
        <v>0</v>
      </c>
      <c r="Z311" s="5">
        <f t="shared" si="555"/>
        <v>0</v>
      </c>
      <c r="AA311" s="5">
        <f t="shared" si="556"/>
        <v>0</v>
      </c>
      <c r="AB311" s="5">
        <f t="shared" si="557"/>
        <v>0</v>
      </c>
      <c r="AC311" s="5">
        <f t="shared" si="558"/>
        <v>0</v>
      </c>
      <c r="AD311" s="5">
        <f t="shared" si="559"/>
        <v>0</v>
      </c>
      <c r="AE311" s="5">
        <f t="shared" si="560"/>
        <v>0</v>
      </c>
      <c r="AF311" s="5">
        <f t="shared" si="561"/>
        <v>0</v>
      </c>
      <c r="AG311" s="5">
        <f t="shared" si="562"/>
        <v>0</v>
      </c>
      <c r="AH311" s="5">
        <f t="shared" si="563"/>
        <v>0</v>
      </c>
      <c r="AI311" s="5">
        <f t="shared" si="564"/>
        <v>0</v>
      </c>
      <c r="AJ311" s="5">
        <f t="shared" si="565"/>
        <v>0</v>
      </c>
      <c r="AK311" s="5">
        <f t="shared" si="566"/>
        <v>0</v>
      </c>
      <c r="AL311" s="5">
        <f t="shared" si="567"/>
        <v>0</v>
      </c>
      <c r="AM311" s="5">
        <f t="shared" si="568"/>
        <v>0</v>
      </c>
      <c r="AN311" s="5">
        <f t="shared" si="569"/>
        <v>0</v>
      </c>
      <c r="AO311" s="5">
        <f t="shared" si="570"/>
        <v>0</v>
      </c>
      <c r="AP311" s="5">
        <f t="shared" si="571"/>
        <v>0</v>
      </c>
      <c r="AQ311" s="5">
        <f t="shared" si="572"/>
        <v>0</v>
      </c>
      <c r="AR311" s="5">
        <f t="shared" si="573"/>
        <v>0</v>
      </c>
      <c r="AS311" s="5">
        <f t="shared" si="574"/>
        <v>0</v>
      </c>
      <c r="AT311" s="5">
        <f t="shared" si="575"/>
        <v>0</v>
      </c>
      <c r="AU311" s="5">
        <f t="shared" si="576"/>
        <v>0</v>
      </c>
      <c r="AV311" s="5">
        <f t="shared" si="577"/>
        <v>0</v>
      </c>
      <c r="AW311" s="5">
        <f t="shared" si="578"/>
        <v>0</v>
      </c>
      <c r="AX311" s="5">
        <f t="shared" si="579"/>
        <v>0</v>
      </c>
      <c r="AY311" s="5">
        <f t="shared" si="580"/>
        <v>0</v>
      </c>
      <c r="AZ311" s="5">
        <f t="shared" si="581"/>
        <v>0</v>
      </c>
      <c r="BA311" s="5">
        <f t="shared" si="582"/>
        <v>0</v>
      </c>
      <c r="BB311" s="5">
        <f t="shared" si="583"/>
        <v>0</v>
      </c>
      <c r="BC311" s="5">
        <f t="shared" si="584"/>
        <v>0</v>
      </c>
      <c r="BD311" s="5">
        <f t="shared" si="585"/>
        <v>0</v>
      </c>
      <c r="BE311" s="5">
        <f t="shared" si="586"/>
        <v>0</v>
      </c>
      <c r="BF311" s="5">
        <f t="shared" si="587"/>
        <v>0</v>
      </c>
      <c r="BG311" s="5">
        <f t="shared" si="588"/>
        <v>0</v>
      </c>
      <c r="BH311" s="5">
        <f t="shared" si="589"/>
        <v>0</v>
      </c>
      <c r="BI311" s="32">
        <f t="shared" si="590"/>
        <v>0</v>
      </c>
    </row>
    <row r="312" spans="24:61" x14ac:dyDescent="0.25">
      <c r="X312" s="68"/>
      <c r="Y312" s="69">
        <f t="shared" si="591"/>
        <v>0</v>
      </c>
      <c r="Z312" s="69">
        <f t="shared" si="555"/>
        <v>0</v>
      </c>
      <c r="AA312" s="69">
        <f t="shared" si="556"/>
        <v>0</v>
      </c>
      <c r="AB312" s="69">
        <f t="shared" si="557"/>
        <v>0</v>
      </c>
      <c r="AC312" s="69">
        <f t="shared" si="558"/>
        <v>0</v>
      </c>
      <c r="AD312" s="69">
        <f t="shared" si="559"/>
        <v>0</v>
      </c>
      <c r="AE312" s="69">
        <f t="shared" si="560"/>
        <v>0</v>
      </c>
      <c r="AF312" s="69">
        <f t="shared" si="561"/>
        <v>0</v>
      </c>
      <c r="AG312" s="69">
        <f t="shared" si="562"/>
        <v>0</v>
      </c>
      <c r="AH312" s="69">
        <f t="shared" si="563"/>
        <v>0</v>
      </c>
      <c r="AI312" s="69">
        <f t="shared" si="564"/>
        <v>0</v>
      </c>
      <c r="AJ312" s="69">
        <f t="shared" si="565"/>
        <v>0</v>
      </c>
      <c r="AK312" s="69">
        <f t="shared" si="566"/>
        <v>0</v>
      </c>
      <c r="AL312" s="69">
        <f t="shared" si="567"/>
        <v>0</v>
      </c>
      <c r="AM312" s="69">
        <f t="shared" si="568"/>
        <v>0</v>
      </c>
      <c r="AN312" s="69">
        <f t="shared" si="569"/>
        <v>0</v>
      </c>
      <c r="AO312" s="69">
        <f t="shared" si="570"/>
        <v>0</v>
      </c>
      <c r="AP312" s="69">
        <f t="shared" si="571"/>
        <v>0</v>
      </c>
      <c r="AQ312" s="69">
        <f t="shared" si="572"/>
        <v>0</v>
      </c>
      <c r="AR312" s="69">
        <f t="shared" si="573"/>
        <v>0</v>
      </c>
      <c r="AS312" s="69">
        <f t="shared" si="574"/>
        <v>0</v>
      </c>
      <c r="AT312" s="69">
        <f t="shared" si="575"/>
        <v>0</v>
      </c>
      <c r="AU312" s="69">
        <f t="shared" si="576"/>
        <v>0</v>
      </c>
      <c r="AV312" s="69">
        <f t="shared" si="577"/>
        <v>0</v>
      </c>
      <c r="AW312" s="69">
        <f t="shared" si="578"/>
        <v>0</v>
      </c>
      <c r="AX312" s="69">
        <f t="shared" si="579"/>
        <v>0</v>
      </c>
      <c r="AY312" s="69">
        <f t="shared" si="580"/>
        <v>0</v>
      </c>
      <c r="AZ312" s="69">
        <f t="shared" si="581"/>
        <v>0</v>
      </c>
      <c r="BA312" s="69">
        <f t="shared" si="582"/>
        <v>0</v>
      </c>
      <c r="BB312" s="69">
        <f t="shared" si="583"/>
        <v>0</v>
      </c>
      <c r="BC312" s="69">
        <f t="shared" si="584"/>
        <v>0</v>
      </c>
      <c r="BD312" s="69">
        <f t="shared" si="585"/>
        <v>0</v>
      </c>
      <c r="BE312" s="69">
        <f t="shared" si="586"/>
        <v>0</v>
      </c>
      <c r="BF312" s="69">
        <f t="shared" si="587"/>
        <v>0</v>
      </c>
      <c r="BG312" s="69">
        <f t="shared" si="588"/>
        <v>0</v>
      </c>
      <c r="BH312" s="69">
        <f t="shared" si="589"/>
        <v>0</v>
      </c>
      <c r="BI312" s="70">
        <f t="shared" si="590"/>
        <v>0</v>
      </c>
    </row>
    <row r="313" spans="24:61" x14ac:dyDescent="0.25">
      <c r="X313" s="31"/>
      <c r="Y313" s="5">
        <f t="shared" si="591"/>
        <v>0</v>
      </c>
      <c r="Z313" s="5">
        <f t="shared" si="555"/>
        <v>0</v>
      </c>
      <c r="AA313" s="5">
        <f t="shared" si="556"/>
        <v>0</v>
      </c>
      <c r="AB313" s="5">
        <f t="shared" si="557"/>
        <v>0</v>
      </c>
      <c r="AC313" s="5">
        <f t="shared" si="558"/>
        <v>0</v>
      </c>
      <c r="AD313" s="5">
        <f t="shared" si="559"/>
        <v>0</v>
      </c>
      <c r="AE313" s="5">
        <f t="shared" si="560"/>
        <v>0</v>
      </c>
      <c r="AF313" s="5">
        <f t="shared" si="561"/>
        <v>0</v>
      </c>
      <c r="AG313" s="5">
        <f t="shared" si="562"/>
        <v>0</v>
      </c>
      <c r="AH313" s="5">
        <f t="shared" si="563"/>
        <v>0</v>
      </c>
      <c r="AI313" s="5">
        <f t="shared" si="564"/>
        <v>0</v>
      </c>
      <c r="AJ313" s="5">
        <f t="shared" si="565"/>
        <v>0</v>
      </c>
      <c r="AK313" s="5">
        <f t="shared" si="566"/>
        <v>0</v>
      </c>
      <c r="AL313" s="5">
        <f t="shared" si="567"/>
        <v>0</v>
      </c>
      <c r="AM313" s="5">
        <f t="shared" si="568"/>
        <v>0</v>
      </c>
      <c r="AN313" s="5">
        <f t="shared" si="569"/>
        <v>0</v>
      </c>
      <c r="AO313" s="5">
        <f t="shared" si="570"/>
        <v>0</v>
      </c>
      <c r="AP313" s="5">
        <f t="shared" si="571"/>
        <v>0</v>
      </c>
      <c r="AQ313" s="5">
        <f t="shared" si="572"/>
        <v>0</v>
      </c>
      <c r="AR313" s="5">
        <f t="shared" si="573"/>
        <v>0</v>
      </c>
      <c r="AS313" s="5">
        <f t="shared" si="574"/>
        <v>0</v>
      </c>
      <c r="AT313" s="5">
        <f t="shared" si="575"/>
        <v>0</v>
      </c>
      <c r="AU313" s="5">
        <f t="shared" si="576"/>
        <v>0</v>
      </c>
      <c r="AV313" s="5">
        <f t="shared" si="577"/>
        <v>0</v>
      </c>
      <c r="AW313" s="5">
        <f t="shared" si="578"/>
        <v>0</v>
      </c>
      <c r="AX313" s="5">
        <f t="shared" si="579"/>
        <v>0</v>
      </c>
      <c r="AY313" s="5">
        <f t="shared" si="580"/>
        <v>0</v>
      </c>
      <c r="AZ313" s="5">
        <f t="shared" si="581"/>
        <v>0</v>
      </c>
      <c r="BA313" s="5">
        <f t="shared" si="582"/>
        <v>0</v>
      </c>
      <c r="BB313" s="5">
        <f t="shared" si="583"/>
        <v>0</v>
      </c>
      <c r="BC313" s="5">
        <f t="shared" si="584"/>
        <v>0</v>
      </c>
      <c r="BD313" s="5">
        <f t="shared" si="585"/>
        <v>0</v>
      </c>
      <c r="BE313" s="5">
        <f t="shared" si="586"/>
        <v>0</v>
      </c>
      <c r="BF313" s="5">
        <f t="shared" si="587"/>
        <v>0</v>
      </c>
      <c r="BG313" s="5">
        <f t="shared" si="588"/>
        <v>0</v>
      </c>
      <c r="BH313" s="5">
        <f t="shared" si="589"/>
        <v>0</v>
      </c>
      <c r="BI313" s="32">
        <f t="shared" si="590"/>
        <v>0</v>
      </c>
    </row>
    <row r="314" spans="24:61" x14ac:dyDescent="0.25">
      <c r="X314" s="31"/>
      <c r="Y314" s="5">
        <f t="shared" si="591"/>
        <v>0</v>
      </c>
      <c r="Z314" s="5">
        <f t="shared" si="555"/>
        <v>0</v>
      </c>
      <c r="AA314" s="5">
        <f t="shared" si="556"/>
        <v>0</v>
      </c>
      <c r="AB314" s="5">
        <f t="shared" si="557"/>
        <v>0</v>
      </c>
      <c r="AC314" s="5">
        <f t="shared" si="558"/>
        <v>0</v>
      </c>
      <c r="AD314" s="5">
        <f t="shared" si="559"/>
        <v>0</v>
      </c>
      <c r="AE314" s="5">
        <f t="shared" si="560"/>
        <v>0</v>
      </c>
      <c r="AF314" s="5">
        <f t="shared" si="561"/>
        <v>0</v>
      </c>
      <c r="AG314" s="5">
        <f t="shared" si="562"/>
        <v>0</v>
      </c>
      <c r="AH314" s="5">
        <f t="shared" si="563"/>
        <v>0</v>
      </c>
      <c r="AI314" s="5">
        <f t="shared" si="564"/>
        <v>0</v>
      </c>
      <c r="AJ314" s="5">
        <f t="shared" si="565"/>
        <v>0</v>
      </c>
      <c r="AK314" s="5">
        <f t="shared" si="566"/>
        <v>0</v>
      </c>
      <c r="AL314" s="5">
        <f t="shared" si="567"/>
        <v>0</v>
      </c>
      <c r="AM314" s="5">
        <f t="shared" si="568"/>
        <v>0</v>
      </c>
      <c r="AN314" s="5">
        <f t="shared" si="569"/>
        <v>0</v>
      </c>
      <c r="AO314" s="5">
        <f t="shared" si="570"/>
        <v>0</v>
      </c>
      <c r="AP314" s="5">
        <f t="shared" si="571"/>
        <v>0</v>
      </c>
      <c r="AQ314" s="5">
        <f t="shared" si="572"/>
        <v>0</v>
      </c>
      <c r="AR314" s="5">
        <f t="shared" si="573"/>
        <v>0</v>
      </c>
      <c r="AS314" s="5">
        <f t="shared" si="574"/>
        <v>0</v>
      </c>
      <c r="AT314" s="5">
        <f t="shared" si="575"/>
        <v>0</v>
      </c>
      <c r="AU314" s="5">
        <f t="shared" si="576"/>
        <v>0</v>
      </c>
      <c r="AV314" s="5">
        <f t="shared" si="577"/>
        <v>0</v>
      </c>
      <c r="AW314" s="5">
        <f t="shared" si="578"/>
        <v>0</v>
      </c>
      <c r="AX314" s="5">
        <f t="shared" si="579"/>
        <v>0</v>
      </c>
      <c r="AY314" s="5">
        <f t="shared" si="580"/>
        <v>0</v>
      </c>
      <c r="AZ314" s="5">
        <f t="shared" si="581"/>
        <v>0</v>
      </c>
      <c r="BA314" s="5">
        <f t="shared" si="582"/>
        <v>0</v>
      </c>
      <c r="BB314" s="5">
        <f t="shared" si="583"/>
        <v>0</v>
      </c>
      <c r="BC314" s="5">
        <f t="shared" si="584"/>
        <v>0</v>
      </c>
      <c r="BD314" s="5">
        <f t="shared" si="585"/>
        <v>0</v>
      </c>
      <c r="BE314" s="5">
        <f t="shared" si="586"/>
        <v>0</v>
      </c>
      <c r="BF314" s="5">
        <f t="shared" si="587"/>
        <v>0</v>
      </c>
      <c r="BG314" s="5">
        <f t="shared" si="588"/>
        <v>0</v>
      </c>
      <c r="BH314" s="5">
        <f t="shared" si="589"/>
        <v>0</v>
      </c>
      <c r="BI314" s="32">
        <f t="shared" si="590"/>
        <v>0</v>
      </c>
    </row>
    <row r="315" spans="24:61" x14ac:dyDescent="0.25">
      <c r="X315" s="31"/>
      <c r="Y315" s="5">
        <f t="shared" si="591"/>
        <v>0</v>
      </c>
      <c r="Z315" s="5">
        <f t="shared" si="555"/>
        <v>0</v>
      </c>
      <c r="AA315" s="5">
        <f t="shared" si="556"/>
        <v>0</v>
      </c>
      <c r="AB315" s="5">
        <f t="shared" si="557"/>
        <v>0</v>
      </c>
      <c r="AC315" s="5">
        <f t="shared" si="558"/>
        <v>0</v>
      </c>
      <c r="AD315" s="5">
        <f t="shared" si="559"/>
        <v>0</v>
      </c>
      <c r="AE315" s="5">
        <f t="shared" si="560"/>
        <v>0</v>
      </c>
      <c r="AF315" s="5">
        <f t="shared" si="561"/>
        <v>0</v>
      </c>
      <c r="AG315" s="5">
        <f t="shared" si="562"/>
        <v>0</v>
      </c>
      <c r="AH315" s="5">
        <f t="shared" si="563"/>
        <v>0</v>
      </c>
      <c r="AI315" s="5">
        <f t="shared" si="564"/>
        <v>0</v>
      </c>
      <c r="AJ315" s="5">
        <f t="shared" si="565"/>
        <v>0</v>
      </c>
      <c r="AK315" s="5">
        <f t="shared" si="566"/>
        <v>0</v>
      </c>
      <c r="AL315" s="5">
        <f t="shared" si="567"/>
        <v>0</v>
      </c>
      <c r="AM315" s="5">
        <f t="shared" si="568"/>
        <v>0</v>
      </c>
      <c r="AN315" s="5">
        <f t="shared" si="569"/>
        <v>0</v>
      </c>
      <c r="AO315" s="5">
        <f t="shared" si="570"/>
        <v>0</v>
      </c>
      <c r="AP315" s="5">
        <f t="shared" si="571"/>
        <v>0</v>
      </c>
      <c r="AQ315" s="5">
        <f t="shared" si="572"/>
        <v>0</v>
      </c>
      <c r="AR315" s="5">
        <f t="shared" si="573"/>
        <v>0</v>
      </c>
      <c r="AS315" s="5">
        <f t="shared" si="574"/>
        <v>0</v>
      </c>
      <c r="AT315" s="5">
        <f t="shared" si="575"/>
        <v>0</v>
      </c>
      <c r="AU315" s="5">
        <f t="shared" si="576"/>
        <v>0</v>
      </c>
      <c r="AV315" s="5">
        <f t="shared" si="577"/>
        <v>0</v>
      </c>
      <c r="AW315" s="5">
        <f t="shared" si="578"/>
        <v>0</v>
      </c>
      <c r="AX315" s="5">
        <f t="shared" si="579"/>
        <v>0</v>
      </c>
      <c r="AY315" s="5">
        <f t="shared" si="580"/>
        <v>0</v>
      </c>
      <c r="AZ315" s="5">
        <f t="shared" si="581"/>
        <v>0</v>
      </c>
      <c r="BA315" s="5">
        <f t="shared" si="582"/>
        <v>0</v>
      </c>
      <c r="BB315" s="5">
        <f t="shared" si="583"/>
        <v>0</v>
      </c>
      <c r="BC315" s="5">
        <f t="shared" si="584"/>
        <v>0</v>
      </c>
      <c r="BD315" s="5">
        <f t="shared" si="585"/>
        <v>0</v>
      </c>
      <c r="BE315" s="5">
        <f t="shared" si="586"/>
        <v>0</v>
      </c>
      <c r="BF315" s="5">
        <f t="shared" si="587"/>
        <v>0</v>
      </c>
      <c r="BG315" s="5">
        <f t="shared" si="588"/>
        <v>0</v>
      </c>
      <c r="BH315" s="5">
        <f t="shared" si="589"/>
        <v>0</v>
      </c>
      <c r="BI315" s="32">
        <f t="shared" si="590"/>
        <v>0</v>
      </c>
    </row>
    <row r="316" spans="24:61" x14ac:dyDescent="0.25">
      <c r="X316" s="31"/>
      <c r="Y316" s="5">
        <f t="shared" si="591"/>
        <v>0</v>
      </c>
      <c r="Z316" s="5">
        <f t="shared" si="555"/>
        <v>0</v>
      </c>
      <c r="AA316" s="5">
        <f t="shared" si="556"/>
        <v>0</v>
      </c>
      <c r="AB316" s="5">
        <f t="shared" si="557"/>
        <v>0</v>
      </c>
      <c r="AC316" s="5">
        <f t="shared" si="558"/>
        <v>0</v>
      </c>
      <c r="AD316" s="5">
        <f t="shared" si="559"/>
        <v>0</v>
      </c>
      <c r="AE316" s="5">
        <f t="shared" si="560"/>
        <v>0</v>
      </c>
      <c r="AF316" s="5">
        <f t="shared" si="561"/>
        <v>0</v>
      </c>
      <c r="AG316" s="5">
        <f t="shared" si="562"/>
        <v>0</v>
      </c>
      <c r="AH316" s="5">
        <f t="shared" si="563"/>
        <v>0</v>
      </c>
      <c r="AI316" s="5">
        <f t="shared" si="564"/>
        <v>0</v>
      </c>
      <c r="AJ316" s="5">
        <f t="shared" si="565"/>
        <v>0</v>
      </c>
      <c r="AK316" s="5">
        <f t="shared" si="566"/>
        <v>0</v>
      </c>
      <c r="AL316" s="5">
        <f t="shared" si="567"/>
        <v>0</v>
      </c>
      <c r="AM316" s="5">
        <f t="shared" si="568"/>
        <v>0</v>
      </c>
      <c r="AN316" s="5">
        <f t="shared" si="569"/>
        <v>0</v>
      </c>
      <c r="AO316" s="5">
        <f t="shared" si="570"/>
        <v>0</v>
      </c>
      <c r="AP316" s="5">
        <f t="shared" si="571"/>
        <v>0</v>
      </c>
      <c r="AQ316" s="5">
        <f t="shared" si="572"/>
        <v>0</v>
      </c>
      <c r="AR316" s="5">
        <f t="shared" si="573"/>
        <v>0</v>
      </c>
      <c r="AS316" s="5">
        <f t="shared" si="574"/>
        <v>0</v>
      </c>
      <c r="AT316" s="5">
        <f t="shared" si="575"/>
        <v>0</v>
      </c>
      <c r="AU316" s="5">
        <f t="shared" si="576"/>
        <v>0</v>
      </c>
      <c r="AV316" s="5">
        <f t="shared" si="577"/>
        <v>0</v>
      </c>
      <c r="AW316" s="5">
        <f t="shared" si="578"/>
        <v>0</v>
      </c>
      <c r="AX316" s="5">
        <f t="shared" si="579"/>
        <v>0</v>
      </c>
      <c r="AY316" s="5">
        <f t="shared" si="580"/>
        <v>0</v>
      </c>
      <c r="AZ316" s="5">
        <f t="shared" si="581"/>
        <v>0</v>
      </c>
      <c r="BA316" s="5">
        <f t="shared" si="582"/>
        <v>0</v>
      </c>
      <c r="BB316" s="5">
        <f t="shared" si="583"/>
        <v>0</v>
      </c>
      <c r="BC316" s="5">
        <f t="shared" si="584"/>
        <v>0</v>
      </c>
      <c r="BD316" s="5">
        <f t="shared" si="585"/>
        <v>0</v>
      </c>
      <c r="BE316" s="5">
        <f t="shared" si="586"/>
        <v>0</v>
      </c>
      <c r="BF316" s="5">
        <f t="shared" si="587"/>
        <v>0</v>
      </c>
      <c r="BG316" s="5">
        <f t="shared" si="588"/>
        <v>0</v>
      </c>
      <c r="BH316" s="5">
        <f t="shared" si="589"/>
        <v>0</v>
      </c>
      <c r="BI316" s="32">
        <f t="shared" si="590"/>
        <v>0</v>
      </c>
    </row>
    <row r="317" spans="24:61" x14ac:dyDescent="0.25">
      <c r="X317" s="31"/>
      <c r="Y317" s="5">
        <f t="shared" si="591"/>
        <v>0</v>
      </c>
      <c r="Z317" s="5">
        <f t="shared" si="555"/>
        <v>0</v>
      </c>
      <c r="AA317" s="5">
        <f t="shared" si="556"/>
        <v>0</v>
      </c>
      <c r="AB317" s="5">
        <f t="shared" si="557"/>
        <v>0</v>
      </c>
      <c r="AC317" s="5">
        <f t="shared" si="558"/>
        <v>0</v>
      </c>
      <c r="AD317" s="5">
        <f t="shared" si="559"/>
        <v>0</v>
      </c>
      <c r="AE317" s="5">
        <f t="shared" si="560"/>
        <v>0</v>
      </c>
      <c r="AF317" s="5">
        <f t="shared" si="561"/>
        <v>0</v>
      </c>
      <c r="AG317" s="5">
        <f t="shared" si="562"/>
        <v>0</v>
      </c>
      <c r="AH317" s="5">
        <f t="shared" si="563"/>
        <v>0</v>
      </c>
      <c r="AI317" s="5">
        <f t="shared" si="564"/>
        <v>0</v>
      </c>
      <c r="AJ317" s="5">
        <f t="shared" si="565"/>
        <v>0</v>
      </c>
      <c r="AK317" s="5">
        <f t="shared" si="566"/>
        <v>0</v>
      </c>
      <c r="AL317" s="5">
        <f t="shared" si="567"/>
        <v>0</v>
      </c>
      <c r="AM317" s="5">
        <f t="shared" si="568"/>
        <v>0</v>
      </c>
      <c r="AN317" s="5">
        <f t="shared" si="569"/>
        <v>0</v>
      </c>
      <c r="AO317" s="5">
        <f t="shared" si="570"/>
        <v>0</v>
      </c>
      <c r="AP317" s="5">
        <f t="shared" si="571"/>
        <v>0</v>
      </c>
      <c r="AQ317" s="5">
        <f t="shared" si="572"/>
        <v>0</v>
      </c>
      <c r="AR317" s="5">
        <f t="shared" si="573"/>
        <v>0</v>
      </c>
      <c r="AS317" s="5">
        <f t="shared" si="574"/>
        <v>0</v>
      </c>
      <c r="AT317" s="5">
        <f t="shared" si="575"/>
        <v>0</v>
      </c>
      <c r="AU317" s="5">
        <f t="shared" si="576"/>
        <v>0</v>
      </c>
      <c r="AV317" s="5">
        <f t="shared" si="577"/>
        <v>0</v>
      </c>
      <c r="AW317" s="5">
        <f t="shared" si="578"/>
        <v>0</v>
      </c>
      <c r="AX317" s="5">
        <f t="shared" si="579"/>
        <v>0</v>
      </c>
      <c r="AY317" s="5">
        <f t="shared" si="580"/>
        <v>0</v>
      </c>
      <c r="AZ317" s="5">
        <f t="shared" si="581"/>
        <v>0</v>
      </c>
      <c r="BA317" s="5">
        <f t="shared" si="582"/>
        <v>0</v>
      </c>
      <c r="BB317" s="5">
        <f t="shared" si="583"/>
        <v>0</v>
      </c>
      <c r="BC317" s="5">
        <f t="shared" si="584"/>
        <v>0</v>
      </c>
      <c r="BD317" s="5">
        <f t="shared" si="585"/>
        <v>0</v>
      </c>
      <c r="BE317" s="5">
        <f t="shared" si="586"/>
        <v>0</v>
      </c>
      <c r="BF317" s="5">
        <f t="shared" si="587"/>
        <v>0</v>
      </c>
      <c r="BG317" s="5">
        <f t="shared" si="588"/>
        <v>0</v>
      </c>
      <c r="BH317" s="5">
        <f t="shared" si="589"/>
        <v>0</v>
      </c>
      <c r="BI317" s="32">
        <f t="shared" si="590"/>
        <v>0</v>
      </c>
    </row>
    <row r="318" spans="24:61" x14ac:dyDescent="0.25">
      <c r="X318" s="31"/>
      <c r="Y318" s="5">
        <f t="shared" si="591"/>
        <v>0</v>
      </c>
      <c r="Z318" s="5">
        <f t="shared" si="555"/>
        <v>0</v>
      </c>
      <c r="AA318" s="5">
        <f t="shared" si="556"/>
        <v>0</v>
      </c>
      <c r="AB318" s="5">
        <f t="shared" si="557"/>
        <v>0</v>
      </c>
      <c r="AC318" s="5">
        <f t="shared" si="558"/>
        <v>0</v>
      </c>
      <c r="AD318" s="5">
        <f t="shared" si="559"/>
        <v>0</v>
      </c>
      <c r="AE318" s="5">
        <f t="shared" si="560"/>
        <v>0</v>
      </c>
      <c r="AF318" s="5">
        <f t="shared" si="561"/>
        <v>0</v>
      </c>
      <c r="AG318" s="5">
        <f t="shared" si="562"/>
        <v>0</v>
      </c>
      <c r="AH318" s="5">
        <f t="shared" si="563"/>
        <v>0</v>
      </c>
      <c r="AI318" s="5">
        <f t="shared" si="564"/>
        <v>0</v>
      </c>
      <c r="AJ318" s="5">
        <f t="shared" si="565"/>
        <v>0</v>
      </c>
      <c r="AK318" s="5">
        <f t="shared" si="566"/>
        <v>0</v>
      </c>
      <c r="AL318" s="5">
        <f t="shared" si="567"/>
        <v>0</v>
      </c>
      <c r="AM318" s="5">
        <f t="shared" si="568"/>
        <v>0</v>
      </c>
      <c r="AN318" s="5">
        <f t="shared" si="569"/>
        <v>0</v>
      </c>
      <c r="AO318" s="5">
        <f t="shared" si="570"/>
        <v>0</v>
      </c>
      <c r="AP318" s="5">
        <f t="shared" si="571"/>
        <v>0</v>
      </c>
      <c r="AQ318" s="5">
        <f t="shared" si="572"/>
        <v>0</v>
      </c>
      <c r="AR318" s="5">
        <f t="shared" si="573"/>
        <v>0</v>
      </c>
      <c r="AS318" s="5">
        <f t="shared" si="574"/>
        <v>0</v>
      </c>
      <c r="AT318" s="5">
        <f t="shared" si="575"/>
        <v>0</v>
      </c>
      <c r="AU318" s="5">
        <f t="shared" si="576"/>
        <v>0</v>
      </c>
      <c r="AV318" s="5">
        <f t="shared" si="577"/>
        <v>0</v>
      </c>
      <c r="AW318" s="5">
        <f t="shared" si="578"/>
        <v>0</v>
      </c>
      <c r="AX318" s="5">
        <f t="shared" si="579"/>
        <v>0</v>
      </c>
      <c r="AY318" s="5">
        <f t="shared" si="580"/>
        <v>0</v>
      </c>
      <c r="AZ318" s="5">
        <f t="shared" si="581"/>
        <v>0</v>
      </c>
      <c r="BA318" s="5">
        <f t="shared" si="582"/>
        <v>0</v>
      </c>
      <c r="BB318" s="5">
        <f t="shared" si="583"/>
        <v>0</v>
      </c>
      <c r="BC318" s="5">
        <f t="shared" si="584"/>
        <v>0</v>
      </c>
      <c r="BD318" s="5">
        <f t="shared" si="585"/>
        <v>0</v>
      </c>
      <c r="BE318" s="5">
        <f t="shared" si="586"/>
        <v>0</v>
      </c>
      <c r="BF318" s="5">
        <f t="shared" si="587"/>
        <v>0</v>
      </c>
      <c r="BG318" s="5">
        <f t="shared" si="588"/>
        <v>0</v>
      </c>
      <c r="BH318" s="5">
        <f t="shared" si="589"/>
        <v>0</v>
      </c>
      <c r="BI318" s="32">
        <f t="shared" si="590"/>
        <v>0</v>
      </c>
    </row>
    <row r="319" spans="24:61" ht="15.75" thickBot="1" x14ac:dyDescent="0.3">
      <c r="X319" s="33"/>
      <c r="Y319" s="34">
        <f t="shared" si="591"/>
        <v>0</v>
      </c>
      <c r="Z319" s="34">
        <f t="shared" si="555"/>
        <v>0</v>
      </c>
      <c r="AA319" s="34">
        <f t="shared" si="556"/>
        <v>0</v>
      </c>
      <c r="AB319" s="34">
        <f t="shared" si="557"/>
        <v>0</v>
      </c>
      <c r="AC319" s="34">
        <f t="shared" si="558"/>
        <v>0</v>
      </c>
      <c r="AD319" s="34">
        <f t="shared" si="559"/>
        <v>0</v>
      </c>
      <c r="AE319" s="34">
        <f t="shared" si="560"/>
        <v>0</v>
      </c>
      <c r="AF319" s="34">
        <f t="shared" si="561"/>
        <v>0</v>
      </c>
      <c r="AG319" s="34">
        <f t="shared" si="562"/>
        <v>0</v>
      </c>
      <c r="AH319" s="34">
        <f t="shared" si="563"/>
        <v>0</v>
      </c>
      <c r="AI319" s="34">
        <f t="shared" si="564"/>
        <v>0</v>
      </c>
      <c r="AJ319" s="34">
        <f t="shared" si="565"/>
        <v>0</v>
      </c>
      <c r="AK319" s="34">
        <f t="shared" si="566"/>
        <v>0</v>
      </c>
      <c r="AL319" s="34">
        <f t="shared" si="567"/>
        <v>0</v>
      </c>
      <c r="AM319" s="34">
        <f t="shared" si="568"/>
        <v>0</v>
      </c>
      <c r="AN319" s="34">
        <f t="shared" si="569"/>
        <v>0</v>
      </c>
      <c r="AO319" s="34">
        <f t="shared" si="570"/>
        <v>0</v>
      </c>
      <c r="AP319" s="34">
        <f t="shared" si="571"/>
        <v>0</v>
      </c>
      <c r="AQ319" s="34">
        <f t="shared" si="572"/>
        <v>0</v>
      </c>
      <c r="AR319" s="34">
        <f t="shared" si="573"/>
        <v>0</v>
      </c>
      <c r="AS319" s="34">
        <f t="shared" si="574"/>
        <v>0</v>
      </c>
      <c r="AT319" s="34">
        <f t="shared" si="575"/>
        <v>0</v>
      </c>
      <c r="AU319" s="34">
        <f t="shared" si="576"/>
        <v>0</v>
      </c>
      <c r="AV319" s="34">
        <f t="shared" si="577"/>
        <v>0</v>
      </c>
      <c r="AW319" s="34">
        <f t="shared" si="578"/>
        <v>0</v>
      </c>
      <c r="AX319" s="34">
        <f t="shared" si="579"/>
        <v>0</v>
      </c>
      <c r="AY319" s="34">
        <f t="shared" si="580"/>
        <v>0</v>
      </c>
      <c r="AZ319" s="34">
        <f t="shared" si="581"/>
        <v>0</v>
      </c>
      <c r="BA319" s="34">
        <f t="shared" si="582"/>
        <v>0</v>
      </c>
      <c r="BB319" s="34">
        <f t="shared" si="583"/>
        <v>0</v>
      </c>
      <c r="BC319" s="34">
        <f t="shared" si="584"/>
        <v>0</v>
      </c>
      <c r="BD319" s="34">
        <f t="shared" si="585"/>
        <v>0</v>
      </c>
      <c r="BE319" s="34">
        <f t="shared" si="586"/>
        <v>0</v>
      </c>
      <c r="BF319" s="34">
        <f t="shared" si="587"/>
        <v>0</v>
      </c>
      <c r="BG319" s="34">
        <f t="shared" si="588"/>
        <v>0</v>
      </c>
      <c r="BH319" s="34">
        <f t="shared" si="589"/>
        <v>0</v>
      </c>
      <c r="BI319" s="36">
        <f t="shared" si="590"/>
        <v>0</v>
      </c>
    </row>
    <row r="320" spans="24:61" ht="16.5" thickTop="1" thickBot="1" x14ac:dyDescent="0.3"/>
    <row r="321" spans="24:61" ht="15.75" thickTop="1" x14ac:dyDescent="0.25">
      <c r="X321" s="43" t="s">
        <v>156</v>
      </c>
      <c r="Y321" s="80" t="str">
        <f>C1</f>
        <v>MA</v>
      </c>
      <c r="Z321" s="80" t="str">
        <f>F1</f>
        <v>DI</v>
      </c>
      <c r="AA321" s="80" t="str">
        <f>I1</f>
        <v>WOE 1</v>
      </c>
      <c r="AB321" s="80" t="str">
        <f>L1</f>
        <v>DON 2</v>
      </c>
      <c r="AC321" s="80" t="str">
        <f>O1</f>
        <v>VRIJ 3</v>
      </c>
      <c r="AD321" s="80" t="str">
        <f>R1</f>
        <v>ZAT 4</v>
      </c>
      <c r="AE321" s="80" t="str">
        <f>U1</f>
        <v>ZON 5</v>
      </c>
      <c r="AF321" s="80" t="str">
        <f>C21</f>
        <v>MA 6</v>
      </c>
      <c r="AG321" s="80" t="str">
        <f>F21</f>
        <v>DI 7</v>
      </c>
      <c r="AH321" s="80" t="str">
        <f>I21</f>
        <v>WOE 8</v>
      </c>
      <c r="AI321" s="80" t="str">
        <f>L21</f>
        <v>DON 9</v>
      </c>
      <c r="AJ321" s="80" t="str">
        <f>O21</f>
        <v>VRIJ 10</v>
      </c>
      <c r="AK321" s="80" t="str">
        <f>R21</f>
        <v>ZAT 11</v>
      </c>
      <c r="AL321" s="80" t="str">
        <f>U21</f>
        <v>ZON 12</v>
      </c>
      <c r="AM321" s="80" t="str">
        <f>C41</f>
        <v>MA 13</v>
      </c>
      <c r="AN321" s="80" t="str">
        <f>F41</f>
        <v>DI 14</v>
      </c>
      <c r="AO321" s="80" t="str">
        <f>I41</f>
        <v>WOE 15</v>
      </c>
      <c r="AP321" s="80" t="str">
        <f>L41</f>
        <v>DON 16</v>
      </c>
      <c r="AQ321" s="80" t="str">
        <f>O41</f>
        <v>VRIJ 17</v>
      </c>
      <c r="AR321" s="80" t="str">
        <f>R41</f>
        <v>ZAT 18</v>
      </c>
      <c r="AS321" s="80" t="str">
        <f>U41</f>
        <v>ZON 19</v>
      </c>
      <c r="AT321" s="80" t="str">
        <f>C61</f>
        <v>MA 20</v>
      </c>
      <c r="AU321" s="80" t="str">
        <f>F61</f>
        <v>DI 21</v>
      </c>
      <c r="AV321" s="80" t="str">
        <f>I61</f>
        <v>WOE 22</v>
      </c>
      <c r="AW321" s="80" t="str">
        <f>L61</f>
        <v>DON 23</v>
      </c>
      <c r="AX321" s="80" t="str">
        <f>O61</f>
        <v>VRIJ 24</v>
      </c>
      <c r="AY321" s="80" t="str">
        <f>R61</f>
        <v>ZAT 25</v>
      </c>
      <c r="AZ321" s="80" t="str">
        <f>U61</f>
        <v>ZON 26</v>
      </c>
      <c r="BA321" s="80" t="str">
        <f>C81</f>
        <v>MA 27</v>
      </c>
      <c r="BB321" s="80" t="str">
        <f>F81</f>
        <v>DI 28</v>
      </c>
      <c r="BC321" s="80" t="str">
        <f>I81</f>
        <v>WOE 29</v>
      </c>
      <c r="BD321" s="80" t="str">
        <f>L81</f>
        <v>DON 30</v>
      </c>
      <c r="BE321" s="80" t="str">
        <f>O81</f>
        <v xml:space="preserve">VRIJ </v>
      </c>
      <c r="BF321" s="80" t="str">
        <f>R81</f>
        <v xml:space="preserve">ZAT </v>
      </c>
      <c r="BG321" s="80" t="str">
        <f>U81</f>
        <v xml:space="preserve">ZON </v>
      </c>
      <c r="BH321" s="80" t="str">
        <f>C101</f>
        <v xml:space="preserve">MA </v>
      </c>
      <c r="BI321" s="81" t="str">
        <f>F101</f>
        <v xml:space="preserve">DI </v>
      </c>
    </row>
    <row r="322" spans="24:61" x14ac:dyDescent="0.25">
      <c r="X322" s="31"/>
      <c r="Y322" s="5">
        <f>IF(C2="JDV",$C$1,)</f>
        <v>0</v>
      </c>
      <c r="Z322" s="5">
        <f t="shared" ref="Z322:Z339" si="592">IF(F2="JDV",$F$1,0)</f>
        <v>0</v>
      </c>
      <c r="AA322" s="5">
        <f t="shared" ref="AA322:AA339" si="593">IF(I2="JDV",$I$1,0)</f>
        <v>0</v>
      </c>
      <c r="AB322" s="5">
        <f t="shared" ref="AB322:AB339" si="594">IF(L2="JDV",$L$1,0)</f>
        <v>0</v>
      </c>
      <c r="AC322" s="5">
        <f t="shared" ref="AC322:AC339" si="595">IF(O2="JDV",$O$1,0)</f>
        <v>0</v>
      </c>
      <c r="AD322" s="5">
        <f t="shared" ref="AD322:AD339" si="596">IF(R2="JDV",$R$1,0)</f>
        <v>0</v>
      </c>
      <c r="AE322" s="5">
        <f t="shared" ref="AE322:AE339" si="597">IF(U2="JDV",$U$1,0)</f>
        <v>0</v>
      </c>
      <c r="AF322" s="5">
        <f t="shared" ref="AF322:AF339" si="598">IF(C22="JDV",$C$21,0)</f>
        <v>0</v>
      </c>
      <c r="AG322" s="5">
        <f t="shared" ref="AG322:AG339" si="599">IF(F22="JDV",$F$21,0)</f>
        <v>0</v>
      </c>
      <c r="AH322" s="5">
        <f t="shared" ref="AH322:AH339" si="600">IF(I22="JDV",$I$21,0)</f>
        <v>0</v>
      </c>
      <c r="AI322" s="5">
        <f t="shared" ref="AI322:AI339" si="601">IF(L22="JDV",$L$21,0)</f>
        <v>0</v>
      </c>
      <c r="AJ322" s="5">
        <f t="shared" ref="AJ322:AJ339" si="602">IF(O22="JDV",$O$21,0)</f>
        <v>0</v>
      </c>
      <c r="AK322" s="5">
        <f t="shared" ref="AK322:AK339" si="603">IF(R22="JDV",$R$21,0)</f>
        <v>0</v>
      </c>
      <c r="AL322" s="5">
        <f t="shared" ref="AL322:AL339" si="604">IF(U22="JDV",$U$21,0)</f>
        <v>0</v>
      </c>
      <c r="AM322" s="5">
        <f t="shared" ref="AM322:AM339" si="605">IF(C42="JDV",$C$41,0)</f>
        <v>0</v>
      </c>
      <c r="AN322" s="5">
        <f t="shared" ref="AN322:AN339" si="606">IF(F42="JDV",$F$41,0)</f>
        <v>0</v>
      </c>
      <c r="AO322" s="5">
        <f t="shared" ref="AO322:AO339" si="607">IF(I42="JDV",$I$41,0)</f>
        <v>0</v>
      </c>
      <c r="AP322" s="5">
        <f t="shared" ref="AP322:AP339" si="608">IF(L42="JDV",$L$41,0)</f>
        <v>0</v>
      </c>
      <c r="AQ322" s="5">
        <f t="shared" ref="AQ322:AQ339" si="609">IF(O42="JDV",$O$41,0)</f>
        <v>0</v>
      </c>
      <c r="AR322" s="5">
        <f t="shared" ref="AR322:AR339" si="610">IF(R42="JDV",$R$41,0)</f>
        <v>0</v>
      </c>
      <c r="AS322" s="5">
        <f t="shared" ref="AS322:AS339" si="611">IF(U42="JDV",$U$41,0)</f>
        <v>0</v>
      </c>
      <c r="AT322" s="5">
        <f t="shared" ref="AT322:AT339" si="612">IF(C62="JDV",$C$61,0)</f>
        <v>0</v>
      </c>
      <c r="AU322" s="5">
        <f t="shared" ref="AU322:AU339" si="613">IF(F62="JDV",$F$61,0)</f>
        <v>0</v>
      </c>
      <c r="AV322" s="5">
        <f t="shared" ref="AV322:AV339" si="614">IF(I62="JDV",$I$61,0)</f>
        <v>0</v>
      </c>
      <c r="AW322" s="5">
        <f t="shared" ref="AW322:AW339" si="615">IF(L62="JDV",$L$61,0)</f>
        <v>0</v>
      </c>
      <c r="AX322" s="5">
        <f t="shared" ref="AX322:AX339" si="616">IF(O62="JDV",$O$61,0)</f>
        <v>0</v>
      </c>
      <c r="AY322" s="5">
        <f t="shared" ref="AY322:AY339" si="617">IF(R62="JDV",$R$61,0)</f>
        <v>0</v>
      </c>
      <c r="AZ322" s="5">
        <f t="shared" ref="AZ322:AZ339" si="618">IF(U62="JDV",$U$61,0)</f>
        <v>0</v>
      </c>
      <c r="BA322" s="5">
        <f t="shared" ref="BA322:BA339" si="619">IF(C82="JDV",$C$81,0)</f>
        <v>0</v>
      </c>
      <c r="BB322" s="5">
        <f t="shared" ref="BB322:BB339" si="620">IF(F82="JDV",$F$81,0)</f>
        <v>0</v>
      </c>
      <c r="BC322" s="5">
        <f t="shared" ref="BC322:BC339" si="621">IF(I82="JDV",$I$81,0)</f>
        <v>0</v>
      </c>
      <c r="BD322" s="5">
        <f t="shared" ref="BD322:BD339" si="622">IF(L82="JDV",$L$81,0)</f>
        <v>0</v>
      </c>
      <c r="BE322" s="5">
        <f t="shared" ref="BE322:BE339" si="623">IF(O82="JDV",$O$81,0)</f>
        <v>0</v>
      </c>
      <c r="BF322" s="5">
        <f t="shared" ref="BF322:BF339" si="624">IF(R82="JDV",$R$81,0)</f>
        <v>0</v>
      </c>
      <c r="BG322" s="5">
        <f t="shared" ref="BG322:BG339" si="625">IF(U82="JDV",U$81,0)</f>
        <v>0</v>
      </c>
      <c r="BH322" s="5">
        <f t="shared" ref="BH322:BH339" si="626">IF(C102="JDV",$C$101,0)</f>
        <v>0</v>
      </c>
      <c r="BI322" s="32">
        <f t="shared" ref="BI322:BI339" si="627">IF(F102="JDV",$F$101,0)</f>
        <v>0</v>
      </c>
    </row>
    <row r="323" spans="24:61" x14ac:dyDescent="0.25">
      <c r="X323" s="31"/>
      <c r="Y323" s="5">
        <f t="shared" ref="Y323:Y339" si="628">IF(C3="JDV",$C$1,0)</f>
        <v>0</v>
      </c>
      <c r="Z323" s="5">
        <f t="shared" si="592"/>
        <v>0</v>
      </c>
      <c r="AA323" s="5">
        <f t="shared" si="593"/>
        <v>0</v>
      </c>
      <c r="AB323" s="5">
        <f t="shared" si="594"/>
        <v>0</v>
      </c>
      <c r="AC323" s="5">
        <f t="shared" si="595"/>
        <v>0</v>
      </c>
      <c r="AD323" s="5">
        <f t="shared" si="596"/>
        <v>0</v>
      </c>
      <c r="AE323" s="5">
        <f t="shared" si="597"/>
        <v>0</v>
      </c>
      <c r="AF323" s="5">
        <f t="shared" si="598"/>
        <v>0</v>
      </c>
      <c r="AG323" s="5">
        <f t="shared" si="599"/>
        <v>0</v>
      </c>
      <c r="AH323" s="5">
        <f t="shared" si="600"/>
        <v>0</v>
      </c>
      <c r="AI323" s="5">
        <f t="shared" si="601"/>
        <v>0</v>
      </c>
      <c r="AJ323" s="5">
        <f t="shared" si="602"/>
        <v>0</v>
      </c>
      <c r="AK323" s="5">
        <f t="shared" si="603"/>
        <v>0</v>
      </c>
      <c r="AL323" s="5">
        <f t="shared" si="604"/>
        <v>0</v>
      </c>
      <c r="AM323" s="5">
        <f t="shared" si="605"/>
        <v>0</v>
      </c>
      <c r="AN323" s="5">
        <f t="shared" si="606"/>
        <v>0</v>
      </c>
      <c r="AO323" s="5">
        <f t="shared" si="607"/>
        <v>0</v>
      </c>
      <c r="AP323" s="5">
        <f t="shared" si="608"/>
        <v>0</v>
      </c>
      <c r="AQ323" s="5">
        <f t="shared" si="609"/>
        <v>0</v>
      </c>
      <c r="AR323" s="5">
        <f t="shared" si="610"/>
        <v>0</v>
      </c>
      <c r="AS323" s="5">
        <f t="shared" si="611"/>
        <v>0</v>
      </c>
      <c r="AT323" s="5">
        <f t="shared" si="612"/>
        <v>0</v>
      </c>
      <c r="AU323" s="5">
        <f t="shared" si="613"/>
        <v>0</v>
      </c>
      <c r="AV323" s="5">
        <f t="shared" si="614"/>
        <v>0</v>
      </c>
      <c r="AW323" s="5">
        <f t="shared" si="615"/>
        <v>0</v>
      </c>
      <c r="AX323" s="5">
        <f t="shared" si="616"/>
        <v>0</v>
      </c>
      <c r="AY323" s="5">
        <f t="shared" si="617"/>
        <v>0</v>
      </c>
      <c r="AZ323" s="5">
        <f t="shared" si="618"/>
        <v>0</v>
      </c>
      <c r="BA323" s="5">
        <f t="shared" si="619"/>
        <v>0</v>
      </c>
      <c r="BB323" s="5">
        <f t="shared" si="620"/>
        <v>0</v>
      </c>
      <c r="BC323" s="5">
        <f t="shared" si="621"/>
        <v>0</v>
      </c>
      <c r="BD323" s="5">
        <f t="shared" si="622"/>
        <v>0</v>
      </c>
      <c r="BE323" s="5">
        <f t="shared" si="623"/>
        <v>0</v>
      </c>
      <c r="BF323" s="5">
        <f t="shared" si="624"/>
        <v>0</v>
      </c>
      <c r="BG323" s="5">
        <f t="shared" si="625"/>
        <v>0</v>
      </c>
      <c r="BH323" s="5">
        <f t="shared" si="626"/>
        <v>0</v>
      </c>
      <c r="BI323" s="32">
        <f t="shared" si="627"/>
        <v>0</v>
      </c>
    </row>
    <row r="324" spans="24:61" x14ac:dyDescent="0.25">
      <c r="X324" s="31"/>
      <c r="Y324" s="5">
        <f t="shared" si="628"/>
        <v>0</v>
      </c>
      <c r="Z324" s="5">
        <f t="shared" si="592"/>
        <v>0</v>
      </c>
      <c r="AA324" s="5">
        <f t="shared" si="593"/>
        <v>0</v>
      </c>
      <c r="AB324" s="5">
        <f t="shared" si="594"/>
        <v>0</v>
      </c>
      <c r="AC324" s="5">
        <f t="shared" si="595"/>
        <v>0</v>
      </c>
      <c r="AD324" s="5">
        <f t="shared" si="596"/>
        <v>0</v>
      </c>
      <c r="AE324" s="5">
        <f t="shared" si="597"/>
        <v>0</v>
      </c>
      <c r="AF324" s="5">
        <f t="shared" si="598"/>
        <v>0</v>
      </c>
      <c r="AG324" s="5">
        <f t="shared" si="599"/>
        <v>0</v>
      </c>
      <c r="AH324" s="5">
        <f t="shared" si="600"/>
        <v>0</v>
      </c>
      <c r="AI324" s="5">
        <f t="shared" si="601"/>
        <v>0</v>
      </c>
      <c r="AJ324" s="5">
        <f t="shared" si="602"/>
        <v>0</v>
      </c>
      <c r="AK324" s="5">
        <f t="shared" si="603"/>
        <v>0</v>
      </c>
      <c r="AL324" s="5">
        <f t="shared" si="604"/>
        <v>0</v>
      </c>
      <c r="AM324" s="5">
        <f t="shared" si="605"/>
        <v>0</v>
      </c>
      <c r="AN324" s="5">
        <f t="shared" si="606"/>
        <v>0</v>
      </c>
      <c r="AO324" s="5">
        <f t="shared" si="607"/>
        <v>0</v>
      </c>
      <c r="AP324" s="5">
        <f t="shared" si="608"/>
        <v>0</v>
      </c>
      <c r="AQ324" s="5">
        <f t="shared" si="609"/>
        <v>0</v>
      </c>
      <c r="AR324" s="5">
        <f t="shared" si="610"/>
        <v>0</v>
      </c>
      <c r="AS324" s="5">
        <f t="shared" si="611"/>
        <v>0</v>
      </c>
      <c r="AT324" s="5">
        <f t="shared" si="612"/>
        <v>0</v>
      </c>
      <c r="AU324" s="5">
        <f t="shared" si="613"/>
        <v>0</v>
      </c>
      <c r="AV324" s="5">
        <f t="shared" si="614"/>
        <v>0</v>
      </c>
      <c r="AW324" s="5">
        <f t="shared" si="615"/>
        <v>0</v>
      </c>
      <c r="AX324" s="5">
        <f t="shared" si="616"/>
        <v>0</v>
      </c>
      <c r="AY324" s="5">
        <f t="shared" si="617"/>
        <v>0</v>
      </c>
      <c r="AZ324" s="5" t="str">
        <f t="shared" si="618"/>
        <v>ZON 26</v>
      </c>
      <c r="BA324" s="5">
        <f t="shared" si="619"/>
        <v>0</v>
      </c>
      <c r="BB324" s="5">
        <f t="shared" si="620"/>
        <v>0</v>
      </c>
      <c r="BC324" s="5">
        <f t="shared" si="621"/>
        <v>0</v>
      </c>
      <c r="BD324" s="5">
        <f t="shared" si="622"/>
        <v>0</v>
      </c>
      <c r="BE324" s="5">
        <f t="shared" si="623"/>
        <v>0</v>
      </c>
      <c r="BF324" s="5">
        <f t="shared" si="624"/>
        <v>0</v>
      </c>
      <c r="BG324" s="5">
        <f t="shared" si="625"/>
        <v>0</v>
      </c>
      <c r="BH324" s="5">
        <f t="shared" si="626"/>
        <v>0</v>
      </c>
      <c r="BI324" s="32">
        <f t="shared" si="627"/>
        <v>0</v>
      </c>
    </row>
    <row r="325" spans="24:61" x14ac:dyDescent="0.25">
      <c r="X325" s="31"/>
      <c r="Y325" s="5">
        <f t="shared" si="628"/>
        <v>0</v>
      </c>
      <c r="Z325" s="5">
        <f t="shared" si="592"/>
        <v>0</v>
      </c>
      <c r="AA325" s="5">
        <f t="shared" si="593"/>
        <v>0</v>
      </c>
      <c r="AB325" s="5">
        <f t="shared" si="594"/>
        <v>0</v>
      </c>
      <c r="AC325" s="5">
        <f t="shared" si="595"/>
        <v>0</v>
      </c>
      <c r="AD325" s="5">
        <f t="shared" si="596"/>
        <v>0</v>
      </c>
      <c r="AE325" s="5">
        <f t="shared" si="597"/>
        <v>0</v>
      </c>
      <c r="AF325" s="5">
        <f t="shared" si="598"/>
        <v>0</v>
      </c>
      <c r="AG325" s="5" t="str">
        <f t="shared" si="599"/>
        <v>DI 7</v>
      </c>
      <c r="AH325" s="5">
        <f t="shared" si="600"/>
        <v>0</v>
      </c>
      <c r="AI325" s="5">
        <f t="shared" si="601"/>
        <v>0</v>
      </c>
      <c r="AJ325" s="5">
        <f t="shared" si="602"/>
        <v>0</v>
      </c>
      <c r="AK325" s="5" t="str">
        <f t="shared" si="603"/>
        <v>ZAT 11</v>
      </c>
      <c r="AL325" s="5">
        <f t="shared" si="604"/>
        <v>0</v>
      </c>
      <c r="AM325" s="5">
        <f t="shared" si="605"/>
        <v>0</v>
      </c>
      <c r="AN325" s="5">
        <f t="shared" si="606"/>
        <v>0</v>
      </c>
      <c r="AO325" s="5">
        <f t="shared" si="607"/>
        <v>0</v>
      </c>
      <c r="AP325" s="5">
        <f t="shared" si="608"/>
        <v>0</v>
      </c>
      <c r="AQ325" s="5">
        <f t="shared" si="609"/>
        <v>0</v>
      </c>
      <c r="AR325" s="5">
        <f t="shared" si="610"/>
        <v>0</v>
      </c>
      <c r="AS325" s="5">
        <f t="shared" si="611"/>
        <v>0</v>
      </c>
      <c r="AT325" s="5">
        <f t="shared" si="612"/>
        <v>0</v>
      </c>
      <c r="AU325" s="5">
        <f t="shared" si="613"/>
        <v>0</v>
      </c>
      <c r="AV325" s="5">
        <f t="shared" si="614"/>
        <v>0</v>
      </c>
      <c r="AW325" s="5">
        <f t="shared" si="615"/>
        <v>0</v>
      </c>
      <c r="AX325" s="5">
        <f t="shared" si="616"/>
        <v>0</v>
      </c>
      <c r="AY325" s="5">
        <f t="shared" si="617"/>
        <v>0</v>
      </c>
      <c r="AZ325" s="5">
        <f t="shared" si="618"/>
        <v>0</v>
      </c>
      <c r="BA325" s="5">
        <f t="shared" si="619"/>
        <v>0</v>
      </c>
      <c r="BB325" s="5">
        <f t="shared" si="620"/>
        <v>0</v>
      </c>
      <c r="BC325" s="5">
        <f t="shared" si="621"/>
        <v>0</v>
      </c>
      <c r="BD325" s="5">
        <f t="shared" si="622"/>
        <v>0</v>
      </c>
      <c r="BE325" s="5">
        <f t="shared" si="623"/>
        <v>0</v>
      </c>
      <c r="BF325" s="5">
        <f t="shared" si="624"/>
        <v>0</v>
      </c>
      <c r="BG325" s="5">
        <f t="shared" si="625"/>
        <v>0</v>
      </c>
      <c r="BH325" s="5">
        <f t="shared" si="626"/>
        <v>0</v>
      </c>
      <c r="BI325" s="32">
        <f t="shared" si="627"/>
        <v>0</v>
      </c>
    </row>
    <row r="326" spans="24:61" x14ac:dyDescent="0.25">
      <c r="X326" s="31"/>
      <c r="Y326" s="5">
        <f t="shared" si="628"/>
        <v>0</v>
      </c>
      <c r="Z326" s="5">
        <f t="shared" si="592"/>
        <v>0</v>
      </c>
      <c r="AA326" s="5">
        <f t="shared" si="593"/>
        <v>0</v>
      </c>
      <c r="AB326" s="5">
        <f t="shared" si="594"/>
        <v>0</v>
      </c>
      <c r="AC326" s="5">
        <f t="shared" si="595"/>
        <v>0</v>
      </c>
      <c r="AD326" s="5">
        <f t="shared" si="596"/>
        <v>0</v>
      </c>
      <c r="AE326" s="5">
        <f t="shared" si="597"/>
        <v>0</v>
      </c>
      <c r="AF326" s="5">
        <f t="shared" si="598"/>
        <v>0</v>
      </c>
      <c r="AG326" s="5">
        <f t="shared" si="599"/>
        <v>0</v>
      </c>
      <c r="AH326" s="5">
        <f t="shared" si="600"/>
        <v>0</v>
      </c>
      <c r="AI326" s="5">
        <f t="shared" si="601"/>
        <v>0</v>
      </c>
      <c r="AJ326" s="5">
        <f t="shared" si="602"/>
        <v>0</v>
      </c>
      <c r="AK326" s="5">
        <f t="shared" si="603"/>
        <v>0</v>
      </c>
      <c r="AL326" s="5" t="str">
        <f t="shared" si="604"/>
        <v>ZON 12</v>
      </c>
      <c r="AM326" s="5">
        <f t="shared" si="605"/>
        <v>0</v>
      </c>
      <c r="AN326" s="5">
        <f t="shared" si="606"/>
        <v>0</v>
      </c>
      <c r="AO326" s="5">
        <f t="shared" si="607"/>
        <v>0</v>
      </c>
      <c r="AP326" s="5">
        <f t="shared" si="608"/>
        <v>0</v>
      </c>
      <c r="AQ326" s="5">
        <f t="shared" si="609"/>
        <v>0</v>
      </c>
      <c r="AR326" s="5">
        <f t="shared" si="610"/>
        <v>0</v>
      </c>
      <c r="AS326" s="5">
        <f t="shared" si="611"/>
        <v>0</v>
      </c>
      <c r="AT326" s="5">
        <f t="shared" si="612"/>
        <v>0</v>
      </c>
      <c r="AU326" s="5">
        <f t="shared" si="613"/>
        <v>0</v>
      </c>
      <c r="AV326" s="5">
        <f t="shared" si="614"/>
        <v>0</v>
      </c>
      <c r="AW326" s="5">
        <f t="shared" si="615"/>
        <v>0</v>
      </c>
      <c r="AX326" s="5">
        <f t="shared" si="616"/>
        <v>0</v>
      </c>
      <c r="AY326" s="5">
        <f t="shared" si="617"/>
        <v>0</v>
      </c>
      <c r="AZ326" s="5">
        <f t="shared" si="618"/>
        <v>0</v>
      </c>
      <c r="BA326" s="5">
        <f t="shared" si="619"/>
        <v>0</v>
      </c>
      <c r="BB326" s="5">
        <f t="shared" si="620"/>
        <v>0</v>
      </c>
      <c r="BC326" s="5">
        <f t="shared" si="621"/>
        <v>0</v>
      </c>
      <c r="BD326" s="5">
        <f t="shared" si="622"/>
        <v>0</v>
      </c>
      <c r="BE326" s="5">
        <f t="shared" si="623"/>
        <v>0</v>
      </c>
      <c r="BF326" s="5">
        <f t="shared" si="624"/>
        <v>0</v>
      </c>
      <c r="BG326" s="5">
        <f t="shared" si="625"/>
        <v>0</v>
      </c>
      <c r="BH326" s="5">
        <f t="shared" si="626"/>
        <v>0</v>
      </c>
      <c r="BI326" s="32">
        <f t="shared" si="627"/>
        <v>0</v>
      </c>
    </row>
    <row r="327" spans="24:61" x14ac:dyDescent="0.25">
      <c r="X327" s="31"/>
      <c r="Y327" s="5">
        <f t="shared" si="628"/>
        <v>0</v>
      </c>
      <c r="Z327" s="5">
        <f t="shared" si="592"/>
        <v>0</v>
      </c>
      <c r="AA327" s="5">
        <f t="shared" si="593"/>
        <v>0</v>
      </c>
      <c r="AB327" s="5">
        <f t="shared" si="594"/>
        <v>0</v>
      </c>
      <c r="AC327" s="5">
        <f t="shared" si="595"/>
        <v>0</v>
      </c>
      <c r="AD327" s="5">
        <f t="shared" si="596"/>
        <v>0</v>
      </c>
      <c r="AE327" s="5" t="str">
        <f t="shared" si="597"/>
        <v>ZON 5</v>
      </c>
      <c r="AF327" s="5">
        <f t="shared" si="598"/>
        <v>0</v>
      </c>
      <c r="AG327" s="5">
        <f t="shared" si="599"/>
        <v>0</v>
      </c>
      <c r="AH327" s="5">
        <f t="shared" si="600"/>
        <v>0</v>
      </c>
      <c r="AI327" s="5">
        <f t="shared" si="601"/>
        <v>0</v>
      </c>
      <c r="AJ327" s="5">
        <f t="shared" si="602"/>
        <v>0</v>
      </c>
      <c r="AK327" s="5">
        <f t="shared" si="603"/>
        <v>0</v>
      </c>
      <c r="AL327" s="5">
        <f t="shared" si="604"/>
        <v>0</v>
      </c>
      <c r="AM327" s="5">
        <f t="shared" si="605"/>
        <v>0</v>
      </c>
      <c r="AN327" s="5">
        <f t="shared" si="606"/>
        <v>0</v>
      </c>
      <c r="AO327" s="5">
        <f t="shared" si="607"/>
        <v>0</v>
      </c>
      <c r="AP327" s="5">
        <f t="shared" si="608"/>
        <v>0</v>
      </c>
      <c r="AQ327" s="5">
        <f t="shared" si="609"/>
        <v>0</v>
      </c>
      <c r="AR327" s="5">
        <f t="shared" si="610"/>
        <v>0</v>
      </c>
      <c r="AS327" s="5">
        <f t="shared" si="611"/>
        <v>0</v>
      </c>
      <c r="AT327" s="5">
        <f t="shared" si="612"/>
        <v>0</v>
      </c>
      <c r="AU327" s="5">
        <f t="shared" si="613"/>
        <v>0</v>
      </c>
      <c r="AV327" s="5">
        <f t="shared" si="614"/>
        <v>0</v>
      </c>
      <c r="AW327" s="5">
        <f t="shared" si="615"/>
        <v>0</v>
      </c>
      <c r="AX327" s="5">
        <f t="shared" si="616"/>
        <v>0</v>
      </c>
      <c r="AY327" s="5">
        <f t="shared" si="617"/>
        <v>0</v>
      </c>
      <c r="AZ327" s="5">
        <f t="shared" si="618"/>
        <v>0</v>
      </c>
      <c r="BA327" s="5">
        <f t="shared" si="619"/>
        <v>0</v>
      </c>
      <c r="BB327" s="5">
        <f t="shared" si="620"/>
        <v>0</v>
      </c>
      <c r="BC327" s="5">
        <f t="shared" si="621"/>
        <v>0</v>
      </c>
      <c r="BD327" s="5">
        <f t="shared" si="622"/>
        <v>0</v>
      </c>
      <c r="BE327" s="5">
        <f t="shared" si="623"/>
        <v>0</v>
      </c>
      <c r="BF327" s="5">
        <f t="shared" si="624"/>
        <v>0</v>
      </c>
      <c r="BG327" s="5">
        <f t="shared" si="625"/>
        <v>0</v>
      </c>
      <c r="BH327" s="5">
        <f t="shared" si="626"/>
        <v>0</v>
      </c>
      <c r="BI327" s="32">
        <f t="shared" si="627"/>
        <v>0</v>
      </c>
    </row>
    <row r="328" spans="24:61" x14ac:dyDescent="0.25">
      <c r="X328" s="31"/>
      <c r="Y328" s="5">
        <f t="shared" si="628"/>
        <v>0</v>
      </c>
      <c r="Z328" s="5">
        <f t="shared" si="592"/>
        <v>0</v>
      </c>
      <c r="AA328" s="5">
        <f t="shared" si="593"/>
        <v>0</v>
      </c>
      <c r="AB328" s="5">
        <f t="shared" si="594"/>
        <v>0</v>
      </c>
      <c r="AC328" s="5">
        <f t="shared" si="595"/>
        <v>0</v>
      </c>
      <c r="AD328" s="5">
        <f t="shared" si="596"/>
        <v>0</v>
      </c>
      <c r="AE328" s="5">
        <f t="shared" si="597"/>
        <v>0</v>
      </c>
      <c r="AF328" s="5">
        <f t="shared" si="598"/>
        <v>0</v>
      </c>
      <c r="AG328" s="5">
        <f t="shared" si="599"/>
        <v>0</v>
      </c>
      <c r="AH328" s="5">
        <f t="shared" si="600"/>
        <v>0</v>
      </c>
      <c r="AI328" s="5">
        <f t="shared" si="601"/>
        <v>0</v>
      </c>
      <c r="AJ328" s="5">
        <f t="shared" si="602"/>
        <v>0</v>
      </c>
      <c r="AK328" s="5">
        <f t="shared" si="603"/>
        <v>0</v>
      </c>
      <c r="AL328" s="5">
        <f t="shared" si="604"/>
        <v>0</v>
      </c>
      <c r="AM328" s="5">
        <f t="shared" si="605"/>
        <v>0</v>
      </c>
      <c r="AN328" s="5">
        <f t="shared" si="606"/>
        <v>0</v>
      </c>
      <c r="AO328" s="5">
        <f t="shared" si="607"/>
        <v>0</v>
      </c>
      <c r="AP328" s="5">
        <f t="shared" si="608"/>
        <v>0</v>
      </c>
      <c r="AQ328" s="5">
        <f t="shared" si="609"/>
        <v>0</v>
      </c>
      <c r="AR328" s="5">
        <f t="shared" si="610"/>
        <v>0</v>
      </c>
      <c r="AS328" s="5">
        <f t="shared" si="611"/>
        <v>0</v>
      </c>
      <c r="AT328" s="5">
        <f t="shared" si="612"/>
        <v>0</v>
      </c>
      <c r="AU328" s="5">
        <f t="shared" si="613"/>
        <v>0</v>
      </c>
      <c r="AV328" s="5">
        <f t="shared" si="614"/>
        <v>0</v>
      </c>
      <c r="AW328" s="5">
        <f t="shared" si="615"/>
        <v>0</v>
      </c>
      <c r="AX328" s="5">
        <f t="shared" si="616"/>
        <v>0</v>
      </c>
      <c r="AY328" s="5">
        <f t="shared" si="617"/>
        <v>0</v>
      </c>
      <c r="AZ328" s="5">
        <f t="shared" si="618"/>
        <v>0</v>
      </c>
      <c r="BA328" s="5">
        <f t="shared" si="619"/>
        <v>0</v>
      </c>
      <c r="BB328" s="5">
        <f t="shared" si="620"/>
        <v>0</v>
      </c>
      <c r="BC328" s="5">
        <f t="shared" si="621"/>
        <v>0</v>
      </c>
      <c r="BD328" s="5">
        <f t="shared" si="622"/>
        <v>0</v>
      </c>
      <c r="BE328" s="5">
        <f t="shared" si="623"/>
        <v>0</v>
      </c>
      <c r="BF328" s="5">
        <f t="shared" si="624"/>
        <v>0</v>
      </c>
      <c r="BG328" s="5">
        <f t="shared" si="625"/>
        <v>0</v>
      </c>
      <c r="BH328" s="5">
        <f t="shared" si="626"/>
        <v>0</v>
      </c>
      <c r="BI328" s="32">
        <f t="shared" si="627"/>
        <v>0</v>
      </c>
    </row>
    <row r="329" spans="24:61" x14ac:dyDescent="0.25">
      <c r="X329" s="31"/>
      <c r="Y329" s="5">
        <f t="shared" si="628"/>
        <v>0</v>
      </c>
      <c r="Z329" s="5">
        <f t="shared" si="592"/>
        <v>0</v>
      </c>
      <c r="AA329" s="5">
        <f t="shared" si="593"/>
        <v>0</v>
      </c>
      <c r="AB329" s="5">
        <f t="shared" si="594"/>
        <v>0</v>
      </c>
      <c r="AC329" s="5">
        <f t="shared" si="595"/>
        <v>0</v>
      </c>
      <c r="AD329" s="5">
        <f t="shared" si="596"/>
        <v>0</v>
      </c>
      <c r="AE329" s="5">
        <f t="shared" si="597"/>
        <v>0</v>
      </c>
      <c r="AF329" s="5">
        <f t="shared" si="598"/>
        <v>0</v>
      </c>
      <c r="AG329" s="5">
        <f t="shared" si="599"/>
        <v>0</v>
      </c>
      <c r="AH329" s="5">
        <f t="shared" si="600"/>
        <v>0</v>
      </c>
      <c r="AI329" s="5">
        <f t="shared" si="601"/>
        <v>0</v>
      </c>
      <c r="AJ329" s="5">
        <f t="shared" si="602"/>
        <v>0</v>
      </c>
      <c r="AK329" s="5">
        <f t="shared" si="603"/>
        <v>0</v>
      </c>
      <c r="AL329" s="5">
        <f t="shared" si="604"/>
        <v>0</v>
      </c>
      <c r="AM329" s="5">
        <f t="shared" si="605"/>
        <v>0</v>
      </c>
      <c r="AN329" s="5">
        <f t="shared" si="606"/>
        <v>0</v>
      </c>
      <c r="AO329" s="5">
        <f t="shared" si="607"/>
        <v>0</v>
      </c>
      <c r="AP329" s="5">
        <f t="shared" si="608"/>
        <v>0</v>
      </c>
      <c r="AQ329" s="5">
        <f t="shared" si="609"/>
        <v>0</v>
      </c>
      <c r="AR329" s="5">
        <f t="shared" si="610"/>
        <v>0</v>
      </c>
      <c r="AS329" s="5">
        <f t="shared" si="611"/>
        <v>0</v>
      </c>
      <c r="AT329" s="5">
        <f t="shared" si="612"/>
        <v>0</v>
      </c>
      <c r="AU329" s="5">
        <f t="shared" si="613"/>
        <v>0</v>
      </c>
      <c r="AV329" s="5">
        <f t="shared" si="614"/>
        <v>0</v>
      </c>
      <c r="AW329" s="5">
        <f t="shared" si="615"/>
        <v>0</v>
      </c>
      <c r="AX329" s="5">
        <f t="shared" si="616"/>
        <v>0</v>
      </c>
      <c r="AY329" s="5">
        <f t="shared" si="617"/>
        <v>0</v>
      </c>
      <c r="AZ329" s="5">
        <f t="shared" si="618"/>
        <v>0</v>
      </c>
      <c r="BA329" s="5">
        <f t="shared" si="619"/>
        <v>0</v>
      </c>
      <c r="BB329" s="5">
        <f t="shared" si="620"/>
        <v>0</v>
      </c>
      <c r="BC329" s="5">
        <f t="shared" si="621"/>
        <v>0</v>
      </c>
      <c r="BD329" s="5">
        <f t="shared" si="622"/>
        <v>0</v>
      </c>
      <c r="BE329" s="5">
        <f t="shared" si="623"/>
        <v>0</v>
      </c>
      <c r="BF329" s="5">
        <f t="shared" si="624"/>
        <v>0</v>
      </c>
      <c r="BG329" s="5">
        <f t="shared" si="625"/>
        <v>0</v>
      </c>
      <c r="BH329" s="5">
        <f t="shared" si="626"/>
        <v>0</v>
      </c>
      <c r="BI329" s="32">
        <f t="shared" si="627"/>
        <v>0</v>
      </c>
    </row>
    <row r="330" spans="24:61" x14ac:dyDescent="0.25">
      <c r="X330" s="31"/>
      <c r="Y330" s="5">
        <f t="shared" si="628"/>
        <v>0</v>
      </c>
      <c r="Z330" s="5">
        <f t="shared" si="592"/>
        <v>0</v>
      </c>
      <c r="AA330" s="5">
        <f t="shared" si="593"/>
        <v>0</v>
      </c>
      <c r="AB330" s="5">
        <f t="shared" si="594"/>
        <v>0</v>
      </c>
      <c r="AC330" s="5">
        <f t="shared" si="595"/>
        <v>0</v>
      </c>
      <c r="AD330" s="5">
        <f t="shared" si="596"/>
        <v>0</v>
      </c>
      <c r="AE330" s="5">
        <f t="shared" si="597"/>
        <v>0</v>
      </c>
      <c r="AF330" s="5">
        <f t="shared" si="598"/>
        <v>0</v>
      </c>
      <c r="AG330" s="5">
        <f t="shared" si="599"/>
        <v>0</v>
      </c>
      <c r="AH330" s="5">
        <f t="shared" si="600"/>
        <v>0</v>
      </c>
      <c r="AI330" s="5">
        <f t="shared" si="601"/>
        <v>0</v>
      </c>
      <c r="AJ330" s="5">
        <f t="shared" si="602"/>
        <v>0</v>
      </c>
      <c r="AK330" s="5">
        <f t="shared" si="603"/>
        <v>0</v>
      </c>
      <c r="AL330" s="5">
        <f t="shared" si="604"/>
        <v>0</v>
      </c>
      <c r="AM330" s="5">
        <f t="shared" si="605"/>
        <v>0</v>
      </c>
      <c r="AN330" s="5">
        <f t="shared" si="606"/>
        <v>0</v>
      </c>
      <c r="AO330" s="5">
        <f t="shared" si="607"/>
        <v>0</v>
      </c>
      <c r="AP330" s="5">
        <f t="shared" si="608"/>
        <v>0</v>
      </c>
      <c r="AQ330" s="5">
        <f t="shared" si="609"/>
        <v>0</v>
      </c>
      <c r="AR330" s="5">
        <f t="shared" si="610"/>
        <v>0</v>
      </c>
      <c r="AS330" s="5">
        <f t="shared" si="611"/>
        <v>0</v>
      </c>
      <c r="AT330" s="5">
        <f t="shared" si="612"/>
        <v>0</v>
      </c>
      <c r="AU330" s="5">
        <f t="shared" si="613"/>
        <v>0</v>
      </c>
      <c r="AV330" s="5">
        <f t="shared" si="614"/>
        <v>0</v>
      </c>
      <c r="AW330" s="5">
        <f t="shared" si="615"/>
        <v>0</v>
      </c>
      <c r="AX330" s="5">
        <f t="shared" si="616"/>
        <v>0</v>
      </c>
      <c r="AY330" s="5">
        <f t="shared" si="617"/>
        <v>0</v>
      </c>
      <c r="AZ330" s="5">
        <f t="shared" si="618"/>
        <v>0</v>
      </c>
      <c r="BA330" s="5">
        <f t="shared" si="619"/>
        <v>0</v>
      </c>
      <c r="BB330" s="5">
        <f t="shared" si="620"/>
        <v>0</v>
      </c>
      <c r="BC330" s="5">
        <f t="shared" si="621"/>
        <v>0</v>
      </c>
      <c r="BD330" s="5">
        <f t="shared" si="622"/>
        <v>0</v>
      </c>
      <c r="BE330" s="5">
        <f t="shared" si="623"/>
        <v>0</v>
      </c>
      <c r="BF330" s="5">
        <f t="shared" si="624"/>
        <v>0</v>
      </c>
      <c r="BG330" s="5">
        <f t="shared" si="625"/>
        <v>0</v>
      </c>
      <c r="BH330" s="5">
        <f t="shared" si="626"/>
        <v>0</v>
      </c>
      <c r="BI330" s="32">
        <f t="shared" si="627"/>
        <v>0</v>
      </c>
    </row>
    <row r="331" spans="24:61" x14ac:dyDescent="0.25">
      <c r="X331" s="31"/>
      <c r="Y331" s="5">
        <f t="shared" si="628"/>
        <v>0</v>
      </c>
      <c r="Z331" s="5">
        <f t="shared" si="592"/>
        <v>0</v>
      </c>
      <c r="AA331" s="5">
        <f t="shared" si="593"/>
        <v>0</v>
      </c>
      <c r="AB331" s="5">
        <f t="shared" si="594"/>
        <v>0</v>
      </c>
      <c r="AC331" s="5">
        <f t="shared" si="595"/>
        <v>0</v>
      </c>
      <c r="AD331" s="5">
        <f t="shared" si="596"/>
        <v>0</v>
      </c>
      <c r="AE331" s="5">
        <f t="shared" si="597"/>
        <v>0</v>
      </c>
      <c r="AF331" s="5">
        <f t="shared" si="598"/>
        <v>0</v>
      </c>
      <c r="AG331" s="5">
        <f t="shared" si="599"/>
        <v>0</v>
      </c>
      <c r="AH331" s="5">
        <f t="shared" si="600"/>
        <v>0</v>
      </c>
      <c r="AI331" s="5">
        <f t="shared" si="601"/>
        <v>0</v>
      </c>
      <c r="AJ331" s="5">
        <f t="shared" si="602"/>
        <v>0</v>
      </c>
      <c r="AK331" s="5">
        <f t="shared" si="603"/>
        <v>0</v>
      </c>
      <c r="AL331" s="5">
        <f t="shared" si="604"/>
        <v>0</v>
      </c>
      <c r="AM331" s="5">
        <f t="shared" si="605"/>
        <v>0</v>
      </c>
      <c r="AN331" s="5">
        <f t="shared" si="606"/>
        <v>0</v>
      </c>
      <c r="AO331" s="5">
        <f t="shared" si="607"/>
        <v>0</v>
      </c>
      <c r="AP331" s="5">
        <f t="shared" si="608"/>
        <v>0</v>
      </c>
      <c r="AQ331" s="5">
        <f t="shared" si="609"/>
        <v>0</v>
      </c>
      <c r="AR331" s="5">
        <f t="shared" si="610"/>
        <v>0</v>
      </c>
      <c r="AS331" s="5">
        <f t="shared" si="611"/>
        <v>0</v>
      </c>
      <c r="AT331" s="5">
        <f t="shared" si="612"/>
        <v>0</v>
      </c>
      <c r="AU331" s="5">
        <f t="shared" si="613"/>
        <v>0</v>
      </c>
      <c r="AV331" s="5">
        <f t="shared" si="614"/>
        <v>0</v>
      </c>
      <c r="AW331" s="5">
        <f t="shared" si="615"/>
        <v>0</v>
      </c>
      <c r="AX331" s="5">
        <f t="shared" si="616"/>
        <v>0</v>
      </c>
      <c r="AY331" s="5">
        <f t="shared" si="617"/>
        <v>0</v>
      </c>
      <c r="AZ331" s="5">
        <f t="shared" si="618"/>
        <v>0</v>
      </c>
      <c r="BA331" s="5">
        <f t="shared" si="619"/>
        <v>0</v>
      </c>
      <c r="BB331" s="5">
        <f t="shared" si="620"/>
        <v>0</v>
      </c>
      <c r="BC331" s="5">
        <f t="shared" si="621"/>
        <v>0</v>
      </c>
      <c r="BD331" s="5">
        <f t="shared" si="622"/>
        <v>0</v>
      </c>
      <c r="BE331" s="5">
        <f t="shared" si="623"/>
        <v>0</v>
      </c>
      <c r="BF331" s="5">
        <f t="shared" si="624"/>
        <v>0</v>
      </c>
      <c r="BG331" s="5">
        <f t="shared" si="625"/>
        <v>0</v>
      </c>
      <c r="BH331" s="5">
        <f t="shared" si="626"/>
        <v>0</v>
      </c>
      <c r="BI331" s="32">
        <f t="shared" si="627"/>
        <v>0</v>
      </c>
    </row>
    <row r="332" spans="24:61" x14ac:dyDescent="0.25">
      <c r="X332" s="68"/>
      <c r="Y332" s="69">
        <f t="shared" si="628"/>
        <v>0</v>
      </c>
      <c r="Z332" s="69">
        <f t="shared" si="592"/>
        <v>0</v>
      </c>
      <c r="AA332" s="69">
        <f t="shared" si="593"/>
        <v>0</v>
      </c>
      <c r="AB332" s="69">
        <f t="shared" si="594"/>
        <v>0</v>
      </c>
      <c r="AC332" s="69">
        <f t="shared" si="595"/>
        <v>0</v>
      </c>
      <c r="AD332" s="69">
        <f t="shared" si="596"/>
        <v>0</v>
      </c>
      <c r="AE332" s="69">
        <f t="shared" si="597"/>
        <v>0</v>
      </c>
      <c r="AF332" s="69">
        <f t="shared" si="598"/>
        <v>0</v>
      </c>
      <c r="AG332" s="69">
        <f t="shared" si="599"/>
        <v>0</v>
      </c>
      <c r="AH332" s="69">
        <f t="shared" si="600"/>
        <v>0</v>
      </c>
      <c r="AI332" s="69">
        <f t="shared" si="601"/>
        <v>0</v>
      </c>
      <c r="AJ332" s="69">
        <f t="shared" si="602"/>
        <v>0</v>
      </c>
      <c r="AK332" s="69">
        <f t="shared" si="603"/>
        <v>0</v>
      </c>
      <c r="AL332" s="69">
        <f t="shared" si="604"/>
        <v>0</v>
      </c>
      <c r="AM332" s="69">
        <f t="shared" si="605"/>
        <v>0</v>
      </c>
      <c r="AN332" s="69">
        <f t="shared" si="606"/>
        <v>0</v>
      </c>
      <c r="AO332" s="69">
        <f t="shared" si="607"/>
        <v>0</v>
      </c>
      <c r="AP332" s="69">
        <f t="shared" si="608"/>
        <v>0</v>
      </c>
      <c r="AQ332" s="69">
        <f t="shared" si="609"/>
        <v>0</v>
      </c>
      <c r="AR332" s="69">
        <f t="shared" si="610"/>
        <v>0</v>
      </c>
      <c r="AS332" s="69">
        <f t="shared" si="611"/>
        <v>0</v>
      </c>
      <c r="AT332" s="69">
        <f t="shared" si="612"/>
        <v>0</v>
      </c>
      <c r="AU332" s="69">
        <f t="shared" si="613"/>
        <v>0</v>
      </c>
      <c r="AV332" s="69">
        <f t="shared" si="614"/>
        <v>0</v>
      </c>
      <c r="AW332" s="69">
        <f t="shared" si="615"/>
        <v>0</v>
      </c>
      <c r="AX332" s="69">
        <f t="shared" si="616"/>
        <v>0</v>
      </c>
      <c r="AY332" s="69">
        <f t="shared" si="617"/>
        <v>0</v>
      </c>
      <c r="AZ332" s="69">
        <f t="shared" si="618"/>
        <v>0</v>
      </c>
      <c r="BA332" s="69">
        <f t="shared" si="619"/>
        <v>0</v>
      </c>
      <c r="BB332" s="69">
        <f t="shared" si="620"/>
        <v>0</v>
      </c>
      <c r="BC332" s="69">
        <f t="shared" si="621"/>
        <v>0</v>
      </c>
      <c r="BD332" s="69">
        <f t="shared" si="622"/>
        <v>0</v>
      </c>
      <c r="BE332" s="69">
        <f t="shared" si="623"/>
        <v>0</v>
      </c>
      <c r="BF332" s="69">
        <f t="shared" si="624"/>
        <v>0</v>
      </c>
      <c r="BG332" s="69">
        <f t="shared" si="625"/>
        <v>0</v>
      </c>
      <c r="BH332" s="69">
        <f t="shared" si="626"/>
        <v>0</v>
      </c>
      <c r="BI332" s="70">
        <f t="shared" si="627"/>
        <v>0</v>
      </c>
    </row>
    <row r="333" spans="24:61" x14ac:dyDescent="0.25">
      <c r="X333" s="31"/>
      <c r="Y333" s="5">
        <f t="shared" si="628"/>
        <v>0</v>
      </c>
      <c r="Z333" s="5">
        <f t="shared" si="592"/>
        <v>0</v>
      </c>
      <c r="AA333" s="5">
        <f t="shared" si="593"/>
        <v>0</v>
      </c>
      <c r="AB333" s="5">
        <f t="shared" si="594"/>
        <v>0</v>
      </c>
      <c r="AC333" s="5">
        <f t="shared" si="595"/>
        <v>0</v>
      </c>
      <c r="AD333" s="5">
        <f t="shared" si="596"/>
        <v>0</v>
      </c>
      <c r="AE333" s="5">
        <f t="shared" si="597"/>
        <v>0</v>
      </c>
      <c r="AF333" s="5">
        <f t="shared" si="598"/>
        <v>0</v>
      </c>
      <c r="AG333" s="5">
        <f t="shared" si="599"/>
        <v>0</v>
      </c>
      <c r="AH333" s="5">
        <f t="shared" si="600"/>
        <v>0</v>
      </c>
      <c r="AI333" s="5">
        <f t="shared" si="601"/>
        <v>0</v>
      </c>
      <c r="AJ333" s="5">
        <f t="shared" si="602"/>
        <v>0</v>
      </c>
      <c r="AK333" s="5">
        <f t="shared" si="603"/>
        <v>0</v>
      </c>
      <c r="AL333" s="5">
        <f t="shared" si="604"/>
        <v>0</v>
      </c>
      <c r="AM333" s="5">
        <f t="shared" si="605"/>
        <v>0</v>
      </c>
      <c r="AN333" s="5">
        <f t="shared" si="606"/>
        <v>0</v>
      </c>
      <c r="AO333" s="5">
        <f t="shared" si="607"/>
        <v>0</v>
      </c>
      <c r="AP333" s="5">
        <f t="shared" si="608"/>
        <v>0</v>
      </c>
      <c r="AQ333" s="5">
        <f t="shared" si="609"/>
        <v>0</v>
      </c>
      <c r="AR333" s="5">
        <f t="shared" si="610"/>
        <v>0</v>
      </c>
      <c r="AS333" s="5">
        <f t="shared" si="611"/>
        <v>0</v>
      </c>
      <c r="AT333" s="5">
        <f t="shared" si="612"/>
        <v>0</v>
      </c>
      <c r="AU333" s="5">
        <f t="shared" si="613"/>
        <v>0</v>
      </c>
      <c r="AV333" s="5">
        <f t="shared" si="614"/>
        <v>0</v>
      </c>
      <c r="AW333" s="5">
        <f t="shared" si="615"/>
        <v>0</v>
      </c>
      <c r="AX333" s="5">
        <f t="shared" si="616"/>
        <v>0</v>
      </c>
      <c r="AY333" s="5">
        <f t="shared" si="617"/>
        <v>0</v>
      </c>
      <c r="AZ333" s="5">
        <f t="shared" si="618"/>
        <v>0</v>
      </c>
      <c r="BA333" s="5">
        <f t="shared" si="619"/>
        <v>0</v>
      </c>
      <c r="BB333" s="5">
        <f t="shared" si="620"/>
        <v>0</v>
      </c>
      <c r="BC333" s="5">
        <f t="shared" si="621"/>
        <v>0</v>
      </c>
      <c r="BD333" s="5">
        <f t="shared" si="622"/>
        <v>0</v>
      </c>
      <c r="BE333" s="5">
        <f t="shared" si="623"/>
        <v>0</v>
      </c>
      <c r="BF333" s="5">
        <f t="shared" si="624"/>
        <v>0</v>
      </c>
      <c r="BG333" s="5">
        <f t="shared" si="625"/>
        <v>0</v>
      </c>
      <c r="BH333" s="5">
        <f t="shared" si="626"/>
        <v>0</v>
      </c>
      <c r="BI333" s="32">
        <f t="shared" si="627"/>
        <v>0</v>
      </c>
    </row>
    <row r="334" spans="24:61" x14ac:dyDescent="0.25">
      <c r="X334" s="31"/>
      <c r="Y334" s="5">
        <f t="shared" si="628"/>
        <v>0</v>
      </c>
      <c r="Z334" s="5">
        <f t="shared" si="592"/>
        <v>0</v>
      </c>
      <c r="AA334" s="5">
        <f t="shared" si="593"/>
        <v>0</v>
      </c>
      <c r="AB334" s="5">
        <f t="shared" si="594"/>
        <v>0</v>
      </c>
      <c r="AC334" s="5">
        <f t="shared" si="595"/>
        <v>0</v>
      </c>
      <c r="AD334" s="5">
        <f t="shared" si="596"/>
        <v>0</v>
      </c>
      <c r="AE334" s="5">
        <f t="shared" si="597"/>
        <v>0</v>
      </c>
      <c r="AF334" s="5">
        <f t="shared" si="598"/>
        <v>0</v>
      </c>
      <c r="AG334" s="5">
        <f t="shared" si="599"/>
        <v>0</v>
      </c>
      <c r="AH334" s="5">
        <f t="shared" si="600"/>
        <v>0</v>
      </c>
      <c r="AI334" s="5">
        <f t="shared" si="601"/>
        <v>0</v>
      </c>
      <c r="AJ334" s="5">
        <f t="shared" si="602"/>
        <v>0</v>
      </c>
      <c r="AK334" s="5">
        <f t="shared" si="603"/>
        <v>0</v>
      </c>
      <c r="AL334" s="5">
        <f t="shared" si="604"/>
        <v>0</v>
      </c>
      <c r="AM334" s="5">
        <f t="shared" si="605"/>
        <v>0</v>
      </c>
      <c r="AN334" s="5">
        <f t="shared" si="606"/>
        <v>0</v>
      </c>
      <c r="AO334" s="5">
        <f t="shared" si="607"/>
        <v>0</v>
      </c>
      <c r="AP334" s="5">
        <f t="shared" si="608"/>
        <v>0</v>
      </c>
      <c r="AQ334" s="5">
        <f t="shared" si="609"/>
        <v>0</v>
      </c>
      <c r="AR334" s="5">
        <f t="shared" si="610"/>
        <v>0</v>
      </c>
      <c r="AS334" s="5">
        <f t="shared" si="611"/>
        <v>0</v>
      </c>
      <c r="AT334" s="5">
        <f t="shared" si="612"/>
        <v>0</v>
      </c>
      <c r="AU334" s="5">
        <f t="shared" si="613"/>
        <v>0</v>
      </c>
      <c r="AV334" s="5">
        <f t="shared" si="614"/>
        <v>0</v>
      </c>
      <c r="AW334" s="5">
        <f t="shared" si="615"/>
        <v>0</v>
      </c>
      <c r="AX334" s="5">
        <f t="shared" si="616"/>
        <v>0</v>
      </c>
      <c r="AY334" s="5">
        <f t="shared" si="617"/>
        <v>0</v>
      </c>
      <c r="AZ334" s="5">
        <f t="shared" si="618"/>
        <v>0</v>
      </c>
      <c r="BA334" s="5">
        <f t="shared" si="619"/>
        <v>0</v>
      </c>
      <c r="BB334" s="5">
        <f t="shared" si="620"/>
        <v>0</v>
      </c>
      <c r="BC334" s="5">
        <f t="shared" si="621"/>
        <v>0</v>
      </c>
      <c r="BD334" s="5">
        <f t="shared" si="622"/>
        <v>0</v>
      </c>
      <c r="BE334" s="5">
        <f t="shared" si="623"/>
        <v>0</v>
      </c>
      <c r="BF334" s="5">
        <f t="shared" si="624"/>
        <v>0</v>
      </c>
      <c r="BG334" s="5">
        <f t="shared" si="625"/>
        <v>0</v>
      </c>
      <c r="BH334" s="5">
        <f t="shared" si="626"/>
        <v>0</v>
      </c>
      <c r="BI334" s="32">
        <f t="shared" si="627"/>
        <v>0</v>
      </c>
    </row>
    <row r="335" spans="24:61" x14ac:dyDescent="0.25">
      <c r="X335" s="31"/>
      <c r="Y335" s="5">
        <f t="shared" si="628"/>
        <v>0</v>
      </c>
      <c r="Z335" s="5">
        <f t="shared" si="592"/>
        <v>0</v>
      </c>
      <c r="AA335" s="5">
        <f t="shared" si="593"/>
        <v>0</v>
      </c>
      <c r="AB335" s="5">
        <f t="shared" si="594"/>
        <v>0</v>
      </c>
      <c r="AC335" s="5">
        <f t="shared" si="595"/>
        <v>0</v>
      </c>
      <c r="AD335" s="5">
        <f t="shared" si="596"/>
        <v>0</v>
      </c>
      <c r="AE335" s="5">
        <f t="shared" si="597"/>
        <v>0</v>
      </c>
      <c r="AF335" s="5">
        <f t="shared" si="598"/>
        <v>0</v>
      </c>
      <c r="AG335" s="5">
        <f t="shared" si="599"/>
        <v>0</v>
      </c>
      <c r="AH335" s="5">
        <f t="shared" si="600"/>
        <v>0</v>
      </c>
      <c r="AI335" s="5">
        <f t="shared" si="601"/>
        <v>0</v>
      </c>
      <c r="AJ335" s="5">
        <f t="shared" si="602"/>
        <v>0</v>
      </c>
      <c r="AK335" s="5">
        <f t="shared" si="603"/>
        <v>0</v>
      </c>
      <c r="AL335" s="5">
        <f t="shared" si="604"/>
        <v>0</v>
      </c>
      <c r="AM335" s="5">
        <f t="shared" si="605"/>
        <v>0</v>
      </c>
      <c r="AN335" s="5">
        <f t="shared" si="606"/>
        <v>0</v>
      </c>
      <c r="AO335" s="5">
        <f t="shared" si="607"/>
        <v>0</v>
      </c>
      <c r="AP335" s="5">
        <f t="shared" si="608"/>
        <v>0</v>
      </c>
      <c r="AQ335" s="5" t="str">
        <f t="shared" si="609"/>
        <v>VRIJ 17</v>
      </c>
      <c r="AR335" s="5">
        <f t="shared" si="610"/>
        <v>0</v>
      </c>
      <c r="AS335" s="5">
        <f t="shared" si="611"/>
        <v>0</v>
      </c>
      <c r="AT335" s="5">
        <f t="shared" si="612"/>
        <v>0</v>
      </c>
      <c r="AU335" s="5">
        <f t="shared" si="613"/>
        <v>0</v>
      </c>
      <c r="AV335" s="5">
        <f t="shared" si="614"/>
        <v>0</v>
      </c>
      <c r="AW335" s="5">
        <f t="shared" si="615"/>
        <v>0</v>
      </c>
      <c r="AX335" s="5">
        <f t="shared" si="616"/>
        <v>0</v>
      </c>
      <c r="AY335" s="5">
        <f t="shared" si="617"/>
        <v>0</v>
      </c>
      <c r="AZ335" s="5">
        <f t="shared" si="618"/>
        <v>0</v>
      </c>
      <c r="BA335" s="5">
        <f t="shared" si="619"/>
        <v>0</v>
      </c>
      <c r="BB335" s="5">
        <f t="shared" si="620"/>
        <v>0</v>
      </c>
      <c r="BC335" s="5">
        <f t="shared" si="621"/>
        <v>0</v>
      </c>
      <c r="BD335" s="5">
        <f t="shared" si="622"/>
        <v>0</v>
      </c>
      <c r="BE335" s="5">
        <f t="shared" si="623"/>
        <v>0</v>
      </c>
      <c r="BF335" s="5">
        <f t="shared" si="624"/>
        <v>0</v>
      </c>
      <c r="BG335" s="5">
        <f t="shared" si="625"/>
        <v>0</v>
      </c>
      <c r="BH335" s="5">
        <f t="shared" si="626"/>
        <v>0</v>
      </c>
      <c r="BI335" s="32">
        <f t="shared" si="627"/>
        <v>0</v>
      </c>
    </row>
    <row r="336" spans="24:61" x14ac:dyDescent="0.25">
      <c r="X336" s="31"/>
      <c r="Y336" s="5">
        <f t="shared" si="628"/>
        <v>0</v>
      </c>
      <c r="Z336" s="5">
        <f t="shared" si="592"/>
        <v>0</v>
      </c>
      <c r="AA336" s="5">
        <f t="shared" si="593"/>
        <v>0</v>
      </c>
      <c r="AB336" s="5">
        <f t="shared" si="594"/>
        <v>0</v>
      </c>
      <c r="AC336" s="5" t="str">
        <f t="shared" si="595"/>
        <v>VRIJ 3</v>
      </c>
      <c r="AD336" s="5">
        <f t="shared" si="596"/>
        <v>0</v>
      </c>
      <c r="AE336" s="5">
        <f t="shared" si="597"/>
        <v>0</v>
      </c>
      <c r="AF336" s="5">
        <f t="shared" si="598"/>
        <v>0</v>
      </c>
      <c r="AG336" s="5">
        <f t="shared" si="599"/>
        <v>0</v>
      </c>
      <c r="AH336" s="5">
        <f t="shared" si="600"/>
        <v>0</v>
      </c>
      <c r="AI336" s="5">
        <f t="shared" si="601"/>
        <v>0</v>
      </c>
      <c r="AJ336" s="5" t="str">
        <f t="shared" si="602"/>
        <v>VRIJ 10</v>
      </c>
      <c r="AK336" s="5">
        <f t="shared" si="603"/>
        <v>0</v>
      </c>
      <c r="AL336" s="5">
        <f t="shared" si="604"/>
        <v>0</v>
      </c>
      <c r="AM336" s="5">
        <f t="shared" si="605"/>
        <v>0</v>
      </c>
      <c r="AN336" s="5">
        <f t="shared" si="606"/>
        <v>0</v>
      </c>
      <c r="AO336" s="5">
        <f t="shared" si="607"/>
        <v>0</v>
      </c>
      <c r="AP336" s="5">
        <f t="shared" si="608"/>
        <v>0</v>
      </c>
      <c r="AQ336" s="5">
        <f t="shared" si="609"/>
        <v>0</v>
      </c>
      <c r="AR336" s="5">
        <f t="shared" si="610"/>
        <v>0</v>
      </c>
      <c r="AS336" s="5">
        <f t="shared" si="611"/>
        <v>0</v>
      </c>
      <c r="AT336" s="5">
        <f t="shared" si="612"/>
        <v>0</v>
      </c>
      <c r="AU336" s="5">
        <f t="shared" si="613"/>
        <v>0</v>
      </c>
      <c r="AV336" s="5">
        <f t="shared" si="614"/>
        <v>0</v>
      </c>
      <c r="AW336" s="5">
        <f t="shared" si="615"/>
        <v>0</v>
      </c>
      <c r="AX336" s="5">
        <f t="shared" si="616"/>
        <v>0</v>
      </c>
      <c r="AY336" s="5">
        <f t="shared" si="617"/>
        <v>0</v>
      </c>
      <c r="AZ336" s="5">
        <f t="shared" si="618"/>
        <v>0</v>
      </c>
      <c r="BA336" s="5">
        <f t="shared" si="619"/>
        <v>0</v>
      </c>
      <c r="BB336" s="5">
        <f t="shared" si="620"/>
        <v>0</v>
      </c>
      <c r="BC336" s="5">
        <f t="shared" si="621"/>
        <v>0</v>
      </c>
      <c r="BD336" s="5">
        <f t="shared" si="622"/>
        <v>0</v>
      </c>
      <c r="BE336" s="5">
        <f t="shared" si="623"/>
        <v>0</v>
      </c>
      <c r="BF336" s="5">
        <f t="shared" si="624"/>
        <v>0</v>
      </c>
      <c r="BG336" s="5">
        <f t="shared" si="625"/>
        <v>0</v>
      </c>
      <c r="BH336" s="5">
        <f t="shared" si="626"/>
        <v>0</v>
      </c>
      <c r="BI336" s="32">
        <f t="shared" si="627"/>
        <v>0</v>
      </c>
    </row>
    <row r="337" spans="24:61" x14ac:dyDescent="0.25">
      <c r="X337" s="31"/>
      <c r="Y337" s="5">
        <f t="shared" si="628"/>
        <v>0</v>
      </c>
      <c r="Z337" s="5">
        <f t="shared" si="592"/>
        <v>0</v>
      </c>
      <c r="AA337" s="5">
        <f t="shared" si="593"/>
        <v>0</v>
      </c>
      <c r="AB337" s="5">
        <f t="shared" si="594"/>
        <v>0</v>
      </c>
      <c r="AC337" s="5">
        <f t="shared" si="595"/>
        <v>0</v>
      </c>
      <c r="AD337" s="5">
        <f t="shared" si="596"/>
        <v>0</v>
      </c>
      <c r="AE337" s="5">
        <f t="shared" si="597"/>
        <v>0</v>
      </c>
      <c r="AF337" s="5">
        <f t="shared" si="598"/>
        <v>0</v>
      </c>
      <c r="AG337" s="5">
        <f t="shared" si="599"/>
        <v>0</v>
      </c>
      <c r="AH337" s="5">
        <f t="shared" si="600"/>
        <v>0</v>
      </c>
      <c r="AI337" s="5">
        <f t="shared" si="601"/>
        <v>0</v>
      </c>
      <c r="AJ337" s="5">
        <f t="shared" si="602"/>
        <v>0</v>
      </c>
      <c r="AK337" s="5">
        <f t="shared" si="603"/>
        <v>0</v>
      </c>
      <c r="AL337" s="5">
        <f t="shared" si="604"/>
        <v>0</v>
      </c>
      <c r="AM337" s="5">
        <f t="shared" si="605"/>
        <v>0</v>
      </c>
      <c r="AN337" s="5">
        <f t="shared" si="606"/>
        <v>0</v>
      </c>
      <c r="AO337" s="5">
        <f t="shared" si="607"/>
        <v>0</v>
      </c>
      <c r="AP337" s="5">
        <f t="shared" si="608"/>
        <v>0</v>
      </c>
      <c r="AQ337" s="5">
        <f t="shared" si="609"/>
        <v>0</v>
      </c>
      <c r="AR337" s="5">
        <f t="shared" si="610"/>
        <v>0</v>
      </c>
      <c r="AS337" s="5">
        <f t="shared" si="611"/>
        <v>0</v>
      </c>
      <c r="AT337" s="5">
        <f t="shared" si="612"/>
        <v>0</v>
      </c>
      <c r="AU337" s="5">
        <f t="shared" si="613"/>
        <v>0</v>
      </c>
      <c r="AV337" s="5">
        <f t="shared" si="614"/>
        <v>0</v>
      </c>
      <c r="AW337" s="5">
        <f t="shared" si="615"/>
        <v>0</v>
      </c>
      <c r="AX337" s="5">
        <f t="shared" si="616"/>
        <v>0</v>
      </c>
      <c r="AY337" s="5">
        <f t="shared" si="617"/>
        <v>0</v>
      </c>
      <c r="AZ337" s="5">
        <f t="shared" si="618"/>
        <v>0</v>
      </c>
      <c r="BA337" s="5">
        <f t="shared" si="619"/>
        <v>0</v>
      </c>
      <c r="BB337" s="5">
        <f t="shared" si="620"/>
        <v>0</v>
      </c>
      <c r="BC337" s="5">
        <f t="shared" si="621"/>
        <v>0</v>
      </c>
      <c r="BD337" s="5">
        <f t="shared" si="622"/>
        <v>0</v>
      </c>
      <c r="BE337" s="5">
        <f t="shared" si="623"/>
        <v>0</v>
      </c>
      <c r="BF337" s="5">
        <f t="shared" si="624"/>
        <v>0</v>
      </c>
      <c r="BG337" s="5">
        <f t="shared" si="625"/>
        <v>0</v>
      </c>
      <c r="BH337" s="5">
        <f t="shared" si="626"/>
        <v>0</v>
      </c>
      <c r="BI337" s="32">
        <f t="shared" si="627"/>
        <v>0</v>
      </c>
    </row>
    <row r="338" spans="24:61" x14ac:dyDescent="0.25">
      <c r="X338" s="31"/>
      <c r="Y338" s="5">
        <f t="shared" si="628"/>
        <v>0</v>
      </c>
      <c r="Z338" s="5">
        <f t="shared" si="592"/>
        <v>0</v>
      </c>
      <c r="AA338" s="5">
        <f t="shared" si="593"/>
        <v>0</v>
      </c>
      <c r="AB338" s="5">
        <f t="shared" si="594"/>
        <v>0</v>
      </c>
      <c r="AC338" s="5">
        <f t="shared" si="595"/>
        <v>0</v>
      </c>
      <c r="AD338" s="5">
        <f t="shared" si="596"/>
        <v>0</v>
      </c>
      <c r="AE338" s="5">
        <f t="shared" si="597"/>
        <v>0</v>
      </c>
      <c r="AF338" s="5">
        <f t="shared" si="598"/>
        <v>0</v>
      </c>
      <c r="AG338" s="5">
        <f t="shared" si="599"/>
        <v>0</v>
      </c>
      <c r="AH338" s="5">
        <f t="shared" si="600"/>
        <v>0</v>
      </c>
      <c r="AI338" s="5">
        <f t="shared" si="601"/>
        <v>0</v>
      </c>
      <c r="AJ338" s="5">
        <f t="shared" si="602"/>
        <v>0</v>
      </c>
      <c r="AK338" s="5">
        <f t="shared" si="603"/>
        <v>0</v>
      </c>
      <c r="AL338" s="5">
        <f t="shared" si="604"/>
        <v>0</v>
      </c>
      <c r="AM338" s="5">
        <f t="shared" si="605"/>
        <v>0</v>
      </c>
      <c r="AN338" s="5">
        <f t="shared" si="606"/>
        <v>0</v>
      </c>
      <c r="AO338" s="5">
        <f t="shared" si="607"/>
        <v>0</v>
      </c>
      <c r="AP338" s="5">
        <f t="shared" si="608"/>
        <v>0</v>
      </c>
      <c r="AQ338" s="5">
        <f t="shared" si="609"/>
        <v>0</v>
      </c>
      <c r="AR338" s="5" t="str">
        <f t="shared" si="610"/>
        <v>ZAT 18</v>
      </c>
      <c r="AS338" s="5">
        <f t="shared" si="611"/>
        <v>0</v>
      </c>
      <c r="AT338" s="5">
        <f t="shared" si="612"/>
        <v>0</v>
      </c>
      <c r="AU338" s="5">
        <f t="shared" si="613"/>
        <v>0</v>
      </c>
      <c r="AV338" s="5">
        <f t="shared" si="614"/>
        <v>0</v>
      </c>
      <c r="AW338" s="5">
        <f t="shared" si="615"/>
        <v>0</v>
      </c>
      <c r="AX338" s="5">
        <f t="shared" si="616"/>
        <v>0</v>
      </c>
      <c r="AY338" s="5">
        <f t="shared" si="617"/>
        <v>0</v>
      </c>
      <c r="AZ338" s="5">
        <f t="shared" si="618"/>
        <v>0</v>
      </c>
      <c r="BA338" s="5">
        <f t="shared" si="619"/>
        <v>0</v>
      </c>
      <c r="BB338" s="5">
        <f t="shared" si="620"/>
        <v>0</v>
      </c>
      <c r="BC338" s="5">
        <f t="shared" si="621"/>
        <v>0</v>
      </c>
      <c r="BD338" s="5">
        <f t="shared" si="622"/>
        <v>0</v>
      </c>
      <c r="BE338" s="5">
        <f t="shared" si="623"/>
        <v>0</v>
      </c>
      <c r="BF338" s="5">
        <f t="shared" si="624"/>
        <v>0</v>
      </c>
      <c r="BG338" s="5">
        <f t="shared" si="625"/>
        <v>0</v>
      </c>
      <c r="BH338" s="5">
        <f t="shared" si="626"/>
        <v>0</v>
      </c>
      <c r="BI338" s="32">
        <f t="shared" si="627"/>
        <v>0</v>
      </c>
    </row>
    <row r="339" spans="24:61" ht="15.75" thickBot="1" x14ac:dyDescent="0.3">
      <c r="X339" s="33"/>
      <c r="Y339" s="34">
        <f t="shared" si="628"/>
        <v>0</v>
      </c>
      <c r="Z339" s="34">
        <f t="shared" si="592"/>
        <v>0</v>
      </c>
      <c r="AA339" s="34">
        <f t="shared" si="593"/>
        <v>0</v>
      </c>
      <c r="AB339" s="34">
        <f t="shared" si="594"/>
        <v>0</v>
      </c>
      <c r="AC339" s="34">
        <f t="shared" si="595"/>
        <v>0</v>
      </c>
      <c r="AD339" s="34">
        <f t="shared" si="596"/>
        <v>0</v>
      </c>
      <c r="AE339" s="34">
        <f t="shared" si="597"/>
        <v>0</v>
      </c>
      <c r="AF339" s="34">
        <f t="shared" si="598"/>
        <v>0</v>
      </c>
      <c r="AG339" s="34">
        <f t="shared" si="599"/>
        <v>0</v>
      </c>
      <c r="AH339" s="34">
        <f t="shared" si="600"/>
        <v>0</v>
      </c>
      <c r="AI339" s="34">
        <f t="shared" si="601"/>
        <v>0</v>
      </c>
      <c r="AJ339" s="34">
        <f t="shared" si="602"/>
        <v>0</v>
      </c>
      <c r="AK339" s="34">
        <f t="shared" si="603"/>
        <v>0</v>
      </c>
      <c r="AL339" s="34">
        <f t="shared" si="604"/>
        <v>0</v>
      </c>
      <c r="AM339" s="34">
        <f t="shared" si="605"/>
        <v>0</v>
      </c>
      <c r="AN339" s="34">
        <f t="shared" si="606"/>
        <v>0</v>
      </c>
      <c r="AO339" s="34">
        <f t="shared" si="607"/>
        <v>0</v>
      </c>
      <c r="AP339" s="34">
        <f t="shared" si="608"/>
        <v>0</v>
      </c>
      <c r="AQ339" s="34">
        <f t="shared" si="609"/>
        <v>0</v>
      </c>
      <c r="AR339" s="34">
        <f t="shared" si="610"/>
        <v>0</v>
      </c>
      <c r="AS339" s="34">
        <f t="shared" si="611"/>
        <v>0</v>
      </c>
      <c r="AT339" s="34">
        <f t="shared" si="612"/>
        <v>0</v>
      </c>
      <c r="AU339" s="34">
        <f t="shared" si="613"/>
        <v>0</v>
      </c>
      <c r="AV339" s="34">
        <f t="shared" si="614"/>
        <v>0</v>
      </c>
      <c r="AW339" s="34">
        <f t="shared" si="615"/>
        <v>0</v>
      </c>
      <c r="AX339" s="34">
        <f t="shared" si="616"/>
        <v>0</v>
      </c>
      <c r="AY339" s="34">
        <f t="shared" si="617"/>
        <v>0</v>
      </c>
      <c r="AZ339" s="34">
        <f t="shared" si="618"/>
        <v>0</v>
      </c>
      <c r="BA339" s="34">
        <f t="shared" si="619"/>
        <v>0</v>
      </c>
      <c r="BB339" s="34">
        <f t="shared" si="620"/>
        <v>0</v>
      </c>
      <c r="BC339" s="34">
        <f t="shared" si="621"/>
        <v>0</v>
      </c>
      <c r="BD339" s="34">
        <f t="shared" si="622"/>
        <v>0</v>
      </c>
      <c r="BE339" s="34">
        <f t="shared" si="623"/>
        <v>0</v>
      </c>
      <c r="BF339" s="34">
        <f t="shared" si="624"/>
        <v>0</v>
      </c>
      <c r="BG339" s="34">
        <f t="shared" si="625"/>
        <v>0</v>
      </c>
      <c r="BH339" s="34">
        <f t="shared" si="626"/>
        <v>0</v>
      </c>
      <c r="BI339" s="36">
        <f t="shared" si="627"/>
        <v>0</v>
      </c>
    </row>
    <row r="340" spans="24:61" ht="16.5" thickTop="1" thickBot="1" x14ac:dyDescent="0.3"/>
    <row r="341" spans="24:61" ht="15.75" thickTop="1" x14ac:dyDescent="0.25">
      <c r="X341" s="43" t="s">
        <v>82</v>
      </c>
      <c r="Y341" s="80" t="str">
        <f>C1</f>
        <v>MA</v>
      </c>
      <c r="Z341" s="80" t="str">
        <f>F1</f>
        <v>DI</v>
      </c>
      <c r="AA341" s="80" t="str">
        <f>I1</f>
        <v>WOE 1</v>
      </c>
      <c r="AB341" s="80" t="str">
        <f>L1</f>
        <v>DON 2</v>
      </c>
      <c r="AC341" s="80" t="str">
        <f>O1</f>
        <v>VRIJ 3</v>
      </c>
      <c r="AD341" s="80" t="str">
        <f>R1</f>
        <v>ZAT 4</v>
      </c>
      <c r="AE341" s="80" t="str">
        <f>U1</f>
        <v>ZON 5</v>
      </c>
      <c r="AF341" s="80" t="str">
        <f>C21</f>
        <v>MA 6</v>
      </c>
      <c r="AG341" s="80" t="str">
        <f>F21</f>
        <v>DI 7</v>
      </c>
      <c r="AH341" s="80" t="str">
        <f>I21</f>
        <v>WOE 8</v>
      </c>
      <c r="AI341" s="80" t="str">
        <f>L21</f>
        <v>DON 9</v>
      </c>
      <c r="AJ341" s="80" t="str">
        <f>O21</f>
        <v>VRIJ 10</v>
      </c>
      <c r="AK341" s="80" t="str">
        <f>R21</f>
        <v>ZAT 11</v>
      </c>
      <c r="AL341" s="80" t="str">
        <f>U21</f>
        <v>ZON 12</v>
      </c>
      <c r="AM341" s="80" t="str">
        <f>C41</f>
        <v>MA 13</v>
      </c>
      <c r="AN341" s="80" t="str">
        <f>F41</f>
        <v>DI 14</v>
      </c>
      <c r="AO341" s="80" t="str">
        <f>I41</f>
        <v>WOE 15</v>
      </c>
      <c r="AP341" s="80" t="str">
        <f>L41</f>
        <v>DON 16</v>
      </c>
      <c r="AQ341" s="80" t="str">
        <f>O41</f>
        <v>VRIJ 17</v>
      </c>
      <c r="AR341" s="80" t="str">
        <f>R41</f>
        <v>ZAT 18</v>
      </c>
      <c r="AS341" s="80" t="str">
        <f>U41</f>
        <v>ZON 19</v>
      </c>
      <c r="AT341" s="80" t="str">
        <f>C61</f>
        <v>MA 20</v>
      </c>
      <c r="AU341" s="80" t="str">
        <f>F61</f>
        <v>DI 21</v>
      </c>
      <c r="AV341" s="80" t="str">
        <f>I61</f>
        <v>WOE 22</v>
      </c>
      <c r="AW341" s="80" t="str">
        <f>L61</f>
        <v>DON 23</v>
      </c>
      <c r="AX341" s="80" t="str">
        <f>O61</f>
        <v>VRIJ 24</v>
      </c>
      <c r="AY341" s="80" t="str">
        <f>R61</f>
        <v>ZAT 25</v>
      </c>
      <c r="AZ341" s="80" t="str">
        <f>U61</f>
        <v>ZON 26</v>
      </c>
      <c r="BA341" s="80" t="str">
        <f>C81</f>
        <v>MA 27</v>
      </c>
      <c r="BB341" s="80" t="str">
        <f>F81</f>
        <v>DI 28</v>
      </c>
      <c r="BC341" s="80" t="str">
        <f>I81</f>
        <v>WOE 29</v>
      </c>
      <c r="BD341" s="80" t="str">
        <f>L81</f>
        <v>DON 30</v>
      </c>
      <c r="BE341" s="80" t="str">
        <f>O81</f>
        <v xml:space="preserve">VRIJ </v>
      </c>
      <c r="BF341" s="80" t="str">
        <f>R81</f>
        <v xml:space="preserve">ZAT </v>
      </c>
      <c r="BG341" s="80" t="str">
        <f>U81</f>
        <v xml:space="preserve">ZON </v>
      </c>
      <c r="BH341" s="80" t="str">
        <f>C101</f>
        <v xml:space="preserve">MA </v>
      </c>
      <c r="BI341" s="81" t="str">
        <f>F101</f>
        <v xml:space="preserve">DI </v>
      </c>
    </row>
    <row r="342" spans="24:61" x14ac:dyDescent="0.25">
      <c r="X342" s="31"/>
      <c r="Y342" s="5">
        <f>IF(C2="Jaron",$C$1,)</f>
        <v>0</v>
      </c>
      <c r="Z342" s="5">
        <f t="shared" ref="Z342:Z359" si="629">IF(F2="Jaron",$F$1,0)</f>
        <v>0</v>
      </c>
      <c r="AA342" s="5">
        <f t="shared" ref="AA342:AA359" si="630">IF(I2="Jaron",$I$1,0)</f>
        <v>0</v>
      </c>
      <c r="AB342" s="5">
        <f t="shared" ref="AB342:AB359" si="631">IF(L2="Jaron",$L$1,0)</f>
        <v>0</v>
      </c>
      <c r="AC342" s="5">
        <f t="shared" ref="AC342:AC359" si="632">IF(O2="Jaron",$O$1,0)</f>
        <v>0</v>
      </c>
      <c r="AD342" s="5">
        <f t="shared" ref="AD342:AD359" si="633">IF(R2="Jaron",$R$1,0)</f>
        <v>0</v>
      </c>
      <c r="AE342" s="5">
        <f t="shared" ref="AE342:AE359" si="634">IF(U2="Jaron",$U$1,0)</f>
        <v>0</v>
      </c>
      <c r="AF342" s="5">
        <f t="shared" ref="AF342:AF359" si="635">IF(C22="Jaron",$C$21,0)</f>
        <v>0</v>
      </c>
      <c r="AG342" s="5">
        <f t="shared" ref="AG342:AG359" si="636">IF(F22="Jaron",$F$21,0)</f>
        <v>0</v>
      </c>
      <c r="AH342" s="5">
        <f t="shared" ref="AH342:AH359" si="637">IF(I22="Jaron",$I$21,0)</f>
        <v>0</v>
      </c>
      <c r="AI342" s="5">
        <f t="shared" ref="AI342:AI359" si="638">IF(L22="Jaron",$L$21,0)</f>
        <v>0</v>
      </c>
      <c r="AJ342" s="5">
        <f t="shared" ref="AJ342:AJ359" si="639">IF(O22="Jaron",$O$21,0)</f>
        <v>0</v>
      </c>
      <c r="AK342" s="5">
        <f t="shared" ref="AK342:AK359" si="640">IF(R22="Jaron",$R$21,0)</f>
        <v>0</v>
      </c>
      <c r="AL342" s="5">
        <f t="shared" ref="AL342:AL359" si="641">IF(U22="Jaron",$U$21,0)</f>
        <v>0</v>
      </c>
      <c r="AM342" s="5">
        <f t="shared" ref="AM342:AM359" si="642">IF(C42="Jaron",$C$41,0)</f>
        <v>0</v>
      </c>
      <c r="AN342" s="5">
        <f t="shared" ref="AN342:AN359" si="643">IF(F42="Jaron",$F$41,0)</f>
        <v>0</v>
      </c>
      <c r="AO342" s="5">
        <f t="shared" ref="AO342:AO359" si="644">IF(I42="Jaron",$I$41,0)</f>
        <v>0</v>
      </c>
      <c r="AP342" s="5">
        <f t="shared" ref="AP342:AP359" si="645">IF(L42="Jaron",$L$41,0)</f>
        <v>0</v>
      </c>
      <c r="AQ342" s="5">
        <f t="shared" ref="AQ342:AQ359" si="646">IF(O42="Jaron",$O$41,0)</f>
        <v>0</v>
      </c>
      <c r="AR342" s="5">
        <f t="shared" ref="AR342:AR359" si="647">IF(R42="Jaron",$R$41,0)</f>
        <v>0</v>
      </c>
      <c r="AS342" s="5">
        <f t="shared" ref="AS342:AS359" si="648">IF(U42="Jaron",$U$41,0)</f>
        <v>0</v>
      </c>
      <c r="AT342" s="5">
        <f t="shared" ref="AT342:AT359" si="649">IF(C62="Jaron",$C$61,0)</f>
        <v>0</v>
      </c>
      <c r="AU342" s="5">
        <f t="shared" ref="AU342:AU359" si="650">IF(F62="Jaron",$F$61,0)</f>
        <v>0</v>
      </c>
      <c r="AV342" s="5">
        <f t="shared" ref="AV342:AV359" si="651">IF(I62="Jaron",$I$61,0)</f>
        <v>0</v>
      </c>
      <c r="AW342" s="5">
        <f t="shared" ref="AW342:AW359" si="652">IF(L62="Jaron",$L$61,0)</f>
        <v>0</v>
      </c>
      <c r="AX342" s="5">
        <f t="shared" ref="AX342:AX359" si="653">IF(O62="Jaron",$O$61,0)</f>
        <v>0</v>
      </c>
      <c r="AY342" s="5">
        <f t="shared" ref="AY342:AY359" si="654">IF(R62="Jaron",$R$61,0)</f>
        <v>0</v>
      </c>
      <c r="AZ342" s="5">
        <f t="shared" ref="AZ342:AZ359" si="655">IF(U62="Jaron",$U$61,0)</f>
        <v>0</v>
      </c>
      <c r="BA342" s="5">
        <f t="shared" ref="BA342:BA359" si="656">IF(C82="Jaron",$C$81,0)</f>
        <v>0</v>
      </c>
      <c r="BB342" s="5">
        <f t="shared" ref="BB342:BB359" si="657">IF(F82="Jaron",$F$81,0)</f>
        <v>0</v>
      </c>
      <c r="BC342" s="5">
        <f t="shared" ref="BC342:BC359" si="658">IF(I82="Jaron",$I$81,0)</f>
        <v>0</v>
      </c>
      <c r="BD342" s="5">
        <f t="shared" ref="BD342:BD359" si="659">IF(L82="Jaron",$L$81,0)</f>
        <v>0</v>
      </c>
      <c r="BE342" s="5">
        <f t="shared" ref="BE342:BE359" si="660">IF(O82="Jaron",$O$81,0)</f>
        <v>0</v>
      </c>
      <c r="BF342" s="5">
        <f t="shared" ref="BF342:BF359" si="661">IF(R82="Jaron",$R$81,0)</f>
        <v>0</v>
      </c>
      <c r="BG342" s="5">
        <f t="shared" ref="BG342:BG359" si="662">IF(U82="Jaron",U$81,0)</f>
        <v>0</v>
      </c>
      <c r="BH342" s="5">
        <f t="shared" ref="BH342:BH359" si="663">IF(C102="Jaron",$C$101,0)</f>
        <v>0</v>
      </c>
      <c r="BI342" s="32">
        <f t="shared" ref="BI342:BI359" si="664">IF(F102="Jaron",$F$101,0)</f>
        <v>0</v>
      </c>
    </row>
    <row r="343" spans="24:61" x14ac:dyDescent="0.25">
      <c r="X343" s="31"/>
      <c r="Y343" s="5">
        <f t="shared" ref="Y343:Y359" si="665">IF(C3="Jaron",$C$1,0)</f>
        <v>0</v>
      </c>
      <c r="Z343" s="5">
        <f t="shared" si="629"/>
        <v>0</v>
      </c>
      <c r="AA343" s="5">
        <f t="shared" si="630"/>
        <v>0</v>
      </c>
      <c r="AB343" s="5">
        <f t="shared" si="631"/>
        <v>0</v>
      </c>
      <c r="AC343" s="5">
        <f t="shared" si="632"/>
        <v>0</v>
      </c>
      <c r="AD343" s="5">
        <f t="shared" si="633"/>
        <v>0</v>
      </c>
      <c r="AE343" s="5">
        <f t="shared" si="634"/>
        <v>0</v>
      </c>
      <c r="AF343" s="5">
        <f t="shared" si="635"/>
        <v>0</v>
      </c>
      <c r="AG343" s="5">
        <f t="shared" si="636"/>
        <v>0</v>
      </c>
      <c r="AH343" s="5">
        <f t="shared" si="637"/>
        <v>0</v>
      </c>
      <c r="AI343" s="5">
        <f t="shared" si="638"/>
        <v>0</v>
      </c>
      <c r="AJ343" s="5">
        <f t="shared" si="639"/>
        <v>0</v>
      </c>
      <c r="AK343" s="5">
        <f t="shared" si="640"/>
        <v>0</v>
      </c>
      <c r="AL343" s="5">
        <f t="shared" si="641"/>
        <v>0</v>
      </c>
      <c r="AM343" s="5">
        <f t="shared" si="642"/>
        <v>0</v>
      </c>
      <c r="AN343" s="5">
        <f t="shared" si="643"/>
        <v>0</v>
      </c>
      <c r="AO343" s="5">
        <f t="shared" si="644"/>
        <v>0</v>
      </c>
      <c r="AP343" s="5">
        <f t="shared" si="645"/>
        <v>0</v>
      </c>
      <c r="AQ343" s="5">
        <f t="shared" si="646"/>
        <v>0</v>
      </c>
      <c r="AR343" s="5">
        <f t="shared" si="647"/>
        <v>0</v>
      </c>
      <c r="AS343" s="5">
        <f t="shared" si="648"/>
        <v>0</v>
      </c>
      <c r="AT343" s="5">
        <f t="shared" si="649"/>
        <v>0</v>
      </c>
      <c r="AU343" s="5">
        <f t="shared" si="650"/>
        <v>0</v>
      </c>
      <c r="AV343" s="5">
        <f t="shared" si="651"/>
        <v>0</v>
      </c>
      <c r="AW343" s="5">
        <f t="shared" si="652"/>
        <v>0</v>
      </c>
      <c r="AX343" s="5">
        <f t="shared" si="653"/>
        <v>0</v>
      </c>
      <c r="AY343" s="5">
        <f t="shared" si="654"/>
        <v>0</v>
      </c>
      <c r="AZ343" s="5">
        <f t="shared" si="655"/>
        <v>0</v>
      </c>
      <c r="BA343" s="5">
        <f t="shared" si="656"/>
        <v>0</v>
      </c>
      <c r="BB343" s="5">
        <f t="shared" si="657"/>
        <v>0</v>
      </c>
      <c r="BC343" s="5">
        <f t="shared" si="658"/>
        <v>0</v>
      </c>
      <c r="BD343" s="5">
        <f t="shared" si="659"/>
        <v>0</v>
      </c>
      <c r="BE343" s="5">
        <f t="shared" si="660"/>
        <v>0</v>
      </c>
      <c r="BF343" s="5">
        <f t="shared" si="661"/>
        <v>0</v>
      </c>
      <c r="BG343" s="5">
        <f t="shared" si="662"/>
        <v>0</v>
      </c>
      <c r="BH343" s="5">
        <f t="shared" si="663"/>
        <v>0</v>
      </c>
      <c r="BI343" s="32">
        <f t="shared" si="664"/>
        <v>0</v>
      </c>
    </row>
    <row r="344" spans="24:61" x14ac:dyDescent="0.25">
      <c r="X344" s="31"/>
      <c r="Y344" s="5">
        <f t="shared" si="665"/>
        <v>0</v>
      </c>
      <c r="Z344" s="5">
        <f t="shared" si="629"/>
        <v>0</v>
      </c>
      <c r="AA344" s="5">
        <f t="shared" si="630"/>
        <v>0</v>
      </c>
      <c r="AB344" s="5">
        <f t="shared" si="631"/>
        <v>0</v>
      </c>
      <c r="AC344" s="5">
        <f t="shared" si="632"/>
        <v>0</v>
      </c>
      <c r="AD344" s="5">
        <f t="shared" si="633"/>
        <v>0</v>
      </c>
      <c r="AE344" s="5">
        <f t="shared" si="634"/>
        <v>0</v>
      </c>
      <c r="AF344" s="5">
        <f t="shared" si="635"/>
        <v>0</v>
      </c>
      <c r="AG344" s="5">
        <f t="shared" si="636"/>
        <v>0</v>
      </c>
      <c r="AH344" s="5">
        <f t="shared" si="637"/>
        <v>0</v>
      </c>
      <c r="AI344" s="5">
        <f t="shared" si="638"/>
        <v>0</v>
      </c>
      <c r="AJ344" s="5">
        <f t="shared" si="639"/>
        <v>0</v>
      </c>
      <c r="AK344" s="5">
        <f t="shared" si="640"/>
        <v>0</v>
      </c>
      <c r="AL344" s="5">
        <f t="shared" si="641"/>
        <v>0</v>
      </c>
      <c r="AM344" s="5">
        <f t="shared" si="642"/>
        <v>0</v>
      </c>
      <c r="AN344" s="5">
        <f t="shared" si="643"/>
        <v>0</v>
      </c>
      <c r="AO344" s="5">
        <f t="shared" si="644"/>
        <v>0</v>
      </c>
      <c r="AP344" s="5">
        <f t="shared" si="645"/>
        <v>0</v>
      </c>
      <c r="AQ344" s="5">
        <f t="shared" si="646"/>
        <v>0</v>
      </c>
      <c r="AR344" s="5">
        <f t="shared" si="647"/>
        <v>0</v>
      </c>
      <c r="AS344" s="5">
        <f t="shared" si="648"/>
        <v>0</v>
      </c>
      <c r="AT344" s="5">
        <f t="shared" si="649"/>
        <v>0</v>
      </c>
      <c r="AU344" s="5">
        <f t="shared" si="650"/>
        <v>0</v>
      </c>
      <c r="AV344" s="5">
        <f t="shared" si="651"/>
        <v>0</v>
      </c>
      <c r="AW344" s="5">
        <f t="shared" si="652"/>
        <v>0</v>
      </c>
      <c r="AX344" s="5">
        <f t="shared" si="653"/>
        <v>0</v>
      </c>
      <c r="AY344" s="5">
        <f t="shared" si="654"/>
        <v>0</v>
      </c>
      <c r="AZ344" s="5">
        <f t="shared" si="655"/>
        <v>0</v>
      </c>
      <c r="BA344" s="5">
        <f t="shared" si="656"/>
        <v>0</v>
      </c>
      <c r="BB344" s="5">
        <f t="shared" si="657"/>
        <v>0</v>
      </c>
      <c r="BC344" s="5">
        <f t="shared" si="658"/>
        <v>0</v>
      </c>
      <c r="BD344" s="5">
        <f t="shared" si="659"/>
        <v>0</v>
      </c>
      <c r="BE344" s="5">
        <f t="shared" si="660"/>
        <v>0</v>
      </c>
      <c r="BF344" s="5">
        <f t="shared" si="661"/>
        <v>0</v>
      </c>
      <c r="BG344" s="5">
        <f t="shared" si="662"/>
        <v>0</v>
      </c>
      <c r="BH344" s="5">
        <f t="shared" si="663"/>
        <v>0</v>
      </c>
      <c r="BI344" s="32">
        <f t="shared" si="664"/>
        <v>0</v>
      </c>
    </row>
    <row r="345" spans="24:61" x14ac:dyDescent="0.25">
      <c r="X345" s="31"/>
      <c r="Y345" s="5">
        <f t="shared" si="665"/>
        <v>0</v>
      </c>
      <c r="Z345" s="5">
        <f t="shared" si="629"/>
        <v>0</v>
      </c>
      <c r="AA345" s="5">
        <f t="shared" si="630"/>
        <v>0</v>
      </c>
      <c r="AB345" s="5">
        <f t="shared" si="631"/>
        <v>0</v>
      </c>
      <c r="AC345" s="5">
        <f t="shared" si="632"/>
        <v>0</v>
      </c>
      <c r="AD345" s="5" t="str">
        <f t="shared" si="633"/>
        <v>ZAT 4</v>
      </c>
      <c r="AE345" s="5">
        <f t="shared" si="634"/>
        <v>0</v>
      </c>
      <c r="AF345" s="5">
        <f t="shared" si="635"/>
        <v>0</v>
      </c>
      <c r="AG345" s="5">
        <f t="shared" si="636"/>
        <v>0</v>
      </c>
      <c r="AH345" s="5">
        <f t="shared" si="637"/>
        <v>0</v>
      </c>
      <c r="AI345" s="5">
        <f t="shared" si="638"/>
        <v>0</v>
      </c>
      <c r="AJ345" s="5">
        <f t="shared" si="639"/>
        <v>0</v>
      </c>
      <c r="AK345" s="5">
        <f t="shared" si="640"/>
        <v>0</v>
      </c>
      <c r="AL345" s="5">
        <f t="shared" si="641"/>
        <v>0</v>
      </c>
      <c r="AM345" s="5">
        <f t="shared" si="642"/>
        <v>0</v>
      </c>
      <c r="AN345" s="5">
        <f t="shared" si="643"/>
        <v>0</v>
      </c>
      <c r="AO345" s="5">
        <f t="shared" si="644"/>
        <v>0</v>
      </c>
      <c r="AP345" s="5">
        <f t="shared" si="645"/>
        <v>0</v>
      </c>
      <c r="AQ345" s="5">
        <f t="shared" si="646"/>
        <v>0</v>
      </c>
      <c r="AR345" s="5">
        <f t="shared" si="647"/>
        <v>0</v>
      </c>
      <c r="AS345" s="5">
        <f t="shared" si="648"/>
        <v>0</v>
      </c>
      <c r="AT345" s="5">
        <f t="shared" si="649"/>
        <v>0</v>
      </c>
      <c r="AU345" s="5">
        <f t="shared" si="650"/>
        <v>0</v>
      </c>
      <c r="AV345" s="5">
        <f t="shared" si="651"/>
        <v>0</v>
      </c>
      <c r="AW345" s="5">
        <f t="shared" si="652"/>
        <v>0</v>
      </c>
      <c r="AX345" s="5">
        <f t="shared" si="653"/>
        <v>0</v>
      </c>
      <c r="AY345" s="5" t="str">
        <f t="shared" si="654"/>
        <v>ZAT 25</v>
      </c>
      <c r="AZ345" s="5">
        <f t="shared" si="655"/>
        <v>0</v>
      </c>
      <c r="BA345" s="5">
        <f t="shared" si="656"/>
        <v>0</v>
      </c>
      <c r="BB345" s="5">
        <f t="shared" si="657"/>
        <v>0</v>
      </c>
      <c r="BC345" s="5">
        <f t="shared" si="658"/>
        <v>0</v>
      </c>
      <c r="BD345" s="5">
        <f t="shared" si="659"/>
        <v>0</v>
      </c>
      <c r="BE345" s="5">
        <f t="shared" si="660"/>
        <v>0</v>
      </c>
      <c r="BF345" s="5">
        <f t="shared" si="661"/>
        <v>0</v>
      </c>
      <c r="BG345" s="5">
        <f t="shared" si="662"/>
        <v>0</v>
      </c>
      <c r="BH345" s="5">
        <f t="shared" si="663"/>
        <v>0</v>
      </c>
      <c r="BI345" s="32">
        <f t="shared" si="664"/>
        <v>0</v>
      </c>
    </row>
    <row r="346" spans="24:61" x14ac:dyDescent="0.25">
      <c r="X346" s="31"/>
      <c r="Y346" s="5">
        <f t="shared" si="665"/>
        <v>0</v>
      </c>
      <c r="Z346" s="5">
        <f t="shared" si="629"/>
        <v>0</v>
      </c>
      <c r="AA346" s="5">
        <f t="shared" si="630"/>
        <v>0</v>
      </c>
      <c r="AB346" s="5">
        <f t="shared" si="631"/>
        <v>0</v>
      </c>
      <c r="AC346" s="5">
        <f t="shared" si="632"/>
        <v>0</v>
      </c>
      <c r="AD346" s="5">
        <f t="shared" si="633"/>
        <v>0</v>
      </c>
      <c r="AE346" s="5">
        <f t="shared" si="634"/>
        <v>0</v>
      </c>
      <c r="AF346" s="5">
        <f t="shared" si="635"/>
        <v>0</v>
      </c>
      <c r="AG346" s="5">
        <f t="shared" si="636"/>
        <v>0</v>
      </c>
      <c r="AH346" s="5">
        <f t="shared" si="637"/>
        <v>0</v>
      </c>
      <c r="AI346" s="5">
        <f t="shared" si="638"/>
        <v>0</v>
      </c>
      <c r="AJ346" s="5">
        <f t="shared" si="639"/>
        <v>0</v>
      </c>
      <c r="AK346" s="5">
        <f t="shared" si="640"/>
        <v>0</v>
      </c>
      <c r="AL346" s="5">
        <f t="shared" si="641"/>
        <v>0</v>
      </c>
      <c r="AM346" s="5">
        <f t="shared" si="642"/>
        <v>0</v>
      </c>
      <c r="AN346" s="5">
        <f t="shared" si="643"/>
        <v>0</v>
      </c>
      <c r="AO346" s="5">
        <f t="shared" si="644"/>
        <v>0</v>
      </c>
      <c r="AP346" s="5">
        <f t="shared" si="645"/>
        <v>0</v>
      </c>
      <c r="AQ346" s="5">
        <f t="shared" si="646"/>
        <v>0</v>
      </c>
      <c r="AR346" s="5">
        <f t="shared" si="647"/>
        <v>0</v>
      </c>
      <c r="AS346" s="5">
        <f t="shared" si="648"/>
        <v>0</v>
      </c>
      <c r="AT346" s="5">
        <f t="shared" si="649"/>
        <v>0</v>
      </c>
      <c r="AU346" s="5">
        <f t="shared" si="650"/>
        <v>0</v>
      </c>
      <c r="AV346" s="5">
        <f t="shared" si="651"/>
        <v>0</v>
      </c>
      <c r="AW346" s="5">
        <f t="shared" si="652"/>
        <v>0</v>
      </c>
      <c r="AX346" s="5">
        <f t="shared" si="653"/>
        <v>0</v>
      </c>
      <c r="AY346" s="5">
        <f t="shared" si="654"/>
        <v>0</v>
      </c>
      <c r="AZ346" s="5">
        <f t="shared" si="655"/>
        <v>0</v>
      </c>
      <c r="BA346" s="5">
        <f t="shared" si="656"/>
        <v>0</v>
      </c>
      <c r="BB346" s="5">
        <f t="shared" si="657"/>
        <v>0</v>
      </c>
      <c r="BC346" s="5">
        <f t="shared" si="658"/>
        <v>0</v>
      </c>
      <c r="BD346" s="5">
        <f t="shared" si="659"/>
        <v>0</v>
      </c>
      <c r="BE346" s="5">
        <f t="shared" si="660"/>
        <v>0</v>
      </c>
      <c r="BF346" s="5">
        <f t="shared" si="661"/>
        <v>0</v>
      </c>
      <c r="BG346" s="5">
        <f t="shared" si="662"/>
        <v>0</v>
      </c>
      <c r="BH346" s="5">
        <f t="shared" si="663"/>
        <v>0</v>
      </c>
      <c r="BI346" s="32">
        <f t="shared" si="664"/>
        <v>0</v>
      </c>
    </row>
    <row r="347" spans="24:61" x14ac:dyDescent="0.25">
      <c r="X347" s="31"/>
      <c r="Y347" s="5">
        <f t="shared" si="665"/>
        <v>0</v>
      </c>
      <c r="Z347" s="5">
        <f t="shared" si="629"/>
        <v>0</v>
      </c>
      <c r="AA347" s="5">
        <f t="shared" si="630"/>
        <v>0</v>
      </c>
      <c r="AB347" s="5">
        <f t="shared" si="631"/>
        <v>0</v>
      </c>
      <c r="AC347" s="5">
        <f t="shared" si="632"/>
        <v>0</v>
      </c>
      <c r="AD347" s="5">
        <f t="shared" si="633"/>
        <v>0</v>
      </c>
      <c r="AE347" s="5">
        <f t="shared" si="634"/>
        <v>0</v>
      </c>
      <c r="AF347" s="5">
        <f t="shared" si="635"/>
        <v>0</v>
      </c>
      <c r="AG347" s="5">
        <f t="shared" si="636"/>
        <v>0</v>
      </c>
      <c r="AH347" s="5">
        <f t="shared" si="637"/>
        <v>0</v>
      </c>
      <c r="AI347" s="5">
        <f t="shared" si="638"/>
        <v>0</v>
      </c>
      <c r="AJ347" s="5">
        <f t="shared" si="639"/>
        <v>0</v>
      </c>
      <c r="AK347" s="5">
        <f t="shared" si="640"/>
        <v>0</v>
      </c>
      <c r="AL347" s="5">
        <f t="shared" si="641"/>
        <v>0</v>
      </c>
      <c r="AM347" s="5">
        <f t="shared" si="642"/>
        <v>0</v>
      </c>
      <c r="AN347" s="5">
        <f t="shared" si="643"/>
        <v>0</v>
      </c>
      <c r="AO347" s="5">
        <f t="shared" si="644"/>
        <v>0</v>
      </c>
      <c r="AP347" s="5">
        <f t="shared" si="645"/>
        <v>0</v>
      </c>
      <c r="AQ347" s="5">
        <f t="shared" si="646"/>
        <v>0</v>
      </c>
      <c r="AR347" s="5">
        <f t="shared" si="647"/>
        <v>0</v>
      </c>
      <c r="AS347" s="5">
        <f t="shared" si="648"/>
        <v>0</v>
      </c>
      <c r="AT347" s="5">
        <f t="shared" si="649"/>
        <v>0</v>
      </c>
      <c r="AU347" s="5">
        <f t="shared" si="650"/>
        <v>0</v>
      </c>
      <c r="AV347" s="5">
        <f t="shared" si="651"/>
        <v>0</v>
      </c>
      <c r="AW347" s="5">
        <f t="shared" si="652"/>
        <v>0</v>
      </c>
      <c r="AX347" s="5">
        <f t="shared" si="653"/>
        <v>0</v>
      </c>
      <c r="AY347" s="5">
        <f t="shared" si="654"/>
        <v>0</v>
      </c>
      <c r="AZ347" s="5">
        <f t="shared" si="655"/>
        <v>0</v>
      </c>
      <c r="BA347" s="5">
        <f t="shared" si="656"/>
        <v>0</v>
      </c>
      <c r="BB347" s="5">
        <f t="shared" si="657"/>
        <v>0</v>
      </c>
      <c r="BC347" s="5">
        <f t="shared" si="658"/>
        <v>0</v>
      </c>
      <c r="BD347" s="5">
        <f t="shared" si="659"/>
        <v>0</v>
      </c>
      <c r="BE347" s="5">
        <f t="shared" si="660"/>
        <v>0</v>
      </c>
      <c r="BF347" s="5">
        <f t="shared" si="661"/>
        <v>0</v>
      </c>
      <c r="BG347" s="5">
        <f t="shared" si="662"/>
        <v>0</v>
      </c>
      <c r="BH347" s="5">
        <f t="shared" si="663"/>
        <v>0</v>
      </c>
      <c r="BI347" s="32">
        <f t="shared" si="664"/>
        <v>0</v>
      </c>
    </row>
    <row r="348" spans="24:61" x14ac:dyDescent="0.25">
      <c r="X348" s="31"/>
      <c r="Y348" s="5">
        <f t="shared" si="665"/>
        <v>0</v>
      </c>
      <c r="Z348" s="5">
        <f t="shared" si="629"/>
        <v>0</v>
      </c>
      <c r="AA348" s="5">
        <f t="shared" si="630"/>
        <v>0</v>
      </c>
      <c r="AB348" s="5">
        <f t="shared" si="631"/>
        <v>0</v>
      </c>
      <c r="AC348" s="5">
        <f t="shared" si="632"/>
        <v>0</v>
      </c>
      <c r="AD348" s="5">
        <f t="shared" si="633"/>
        <v>0</v>
      </c>
      <c r="AE348" s="5">
        <f t="shared" si="634"/>
        <v>0</v>
      </c>
      <c r="AF348" s="5">
        <f t="shared" si="635"/>
        <v>0</v>
      </c>
      <c r="AG348" s="5">
        <f t="shared" si="636"/>
        <v>0</v>
      </c>
      <c r="AH348" s="5">
        <f t="shared" si="637"/>
        <v>0</v>
      </c>
      <c r="AI348" s="5">
        <f t="shared" si="638"/>
        <v>0</v>
      </c>
      <c r="AJ348" s="5">
        <f t="shared" si="639"/>
        <v>0</v>
      </c>
      <c r="AK348" s="5" t="str">
        <f t="shared" si="640"/>
        <v>ZAT 11</v>
      </c>
      <c r="AL348" s="5">
        <f t="shared" si="641"/>
        <v>0</v>
      </c>
      <c r="AM348" s="5">
        <f t="shared" si="642"/>
        <v>0</v>
      </c>
      <c r="AN348" s="5">
        <f t="shared" si="643"/>
        <v>0</v>
      </c>
      <c r="AO348" s="5">
        <f t="shared" si="644"/>
        <v>0</v>
      </c>
      <c r="AP348" s="5">
        <f t="shared" si="645"/>
        <v>0</v>
      </c>
      <c r="AQ348" s="5">
        <f t="shared" si="646"/>
        <v>0</v>
      </c>
      <c r="AR348" s="5">
        <f t="shared" si="647"/>
        <v>0</v>
      </c>
      <c r="AS348" s="5">
        <f t="shared" si="648"/>
        <v>0</v>
      </c>
      <c r="AT348" s="5">
        <f t="shared" si="649"/>
        <v>0</v>
      </c>
      <c r="AU348" s="5">
        <f t="shared" si="650"/>
        <v>0</v>
      </c>
      <c r="AV348" s="5">
        <f t="shared" si="651"/>
        <v>0</v>
      </c>
      <c r="AW348" s="5">
        <f t="shared" si="652"/>
        <v>0</v>
      </c>
      <c r="AX348" s="5">
        <f t="shared" si="653"/>
        <v>0</v>
      </c>
      <c r="AY348" s="5">
        <f t="shared" si="654"/>
        <v>0</v>
      </c>
      <c r="AZ348" s="5">
        <f t="shared" si="655"/>
        <v>0</v>
      </c>
      <c r="BA348" s="5">
        <f t="shared" si="656"/>
        <v>0</v>
      </c>
      <c r="BB348" s="5">
        <f t="shared" si="657"/>
        <v>0</v>
      </c>
      <c r="BC348" s="5">
        <f t="shared" si="658"/>
        <v>0</v>
      </c>
      <c r="BD348" s="5">
        <f t="shared" si="659"/>
        <v>0</v>
      </c>
      <c r="BE348" s="5">
        <f t="shared" si="660"/>
        <v>0</v>
      </c>
      <c r="BF348" s="5">
        <f t="shared" si="661"/>
        <v>0</v>
      </c>
      <c r="BG348" s="5">
        <f t="shared" si="662"/>
        <v>0</v>
      </c>
      <c r="BH348" s="5">
        <f t="shared" si="663"/>
        <v>0</v>
      </c>
      <c r="BI348" s="32">
        <f t="shared" si="664"/>
        <v>0</v>
      </c>
    </row>
    <row r="349" spans="24:61" x14ac:dyDescent="0.25">
      <c r="X349" s="31"/>
      <c r="Y349" s="5">
        <f t="shared" si="665"/>
        <v>0</v>
      </c>
      <c r="Z349" s="5">
        <f t="shared" si="629"/>
        <v>0</v>
      </c>
      <c r="AA349" s="5">
        <f t="shared" si="630"/>
        <v>0</v>
      </c>
      <c r="AB349" s="5">
        <f t="shared" si="631"/>
        <v>0</v>
      </c>
      <c r="AC349" s="5">
        <f t="shared" si="632"/>
        <v>0</v>
      </c>
      <c r="AD349" s="5">
        <f t="shared" si="633"/>
        <v>0</v>
      </c>
      <c r="AE349" s="5">
        <f t="shared" si="634"/>
        <v>0</v>
      </c>
      <c r="AF349" s="5">
        <f t="shared" si="635"/>
        <v>0</v>
      </c>
      <c r="AG349" s="5">
        <f t="shared" si="636"/>
        <v>0</v>
      </c>
      <c r="AH349" s="5">
        <f t="shared" si="637"/>
        <v>0</v>
      </c>
      <c r="AI349" s="5">
        <f t="shared" si="638"/>
        <v>0</v>
      </c>
      <c r="AJ349" s="5">
        <f t="shared" si="639"/>
        <v>0</v>
      </c>
      <c r="AK349" s="5">
        <f t="shared" si="640"/>
        <v>0</v>
      </c>
      <c r="AL349" s="5">
        <f t="shared" si="641"/>
        <v>0</v>
      </c>
      <c r="AM349" s="5">
        <f t="shared" si="642"/>
        <v>0</v>
      </c>
      <c r="AN349" s="5">
        <f t="shared" si="643"/>
        <v>0</v>
      </c>
      <c r="AO349" s="5">
        <f t="shared" si="644"/>
        <v>0</v>
      </c>
      <c r="AP349" s="5">
        <f t="shared" si="645"/>
        <v>0</v>
      </c>
      <c r="AQ349" s="5">
        <f t="shared" si="646"/>
        <v>0</v>
      </c>
      <c r="AR349" s="5">
        <f t="shared" si="647"/>
        <v>0</v>
      </c>
      <c r="AS349" s="5">
        <f t="shared" si="648"/>
        <v>0</v>
      </c>
      <c r="AT349" s="5">
        <f t="shared" si="649"/>
        <v>0</v>
      </c>
      <c r="AU349" s="5">
        <f t="shared" si="650"/>
        <v>0</v>
      </c>
      <c r="AV349" s="5">
        <f t="shared" si="651"/>
        <v>0</v>
      </c>
      <c r="AW349" s="5">
        <f t="shared" si="652"/>
        <v>0</v>
      </c>
      <c r="AX349" s="5">
        <f t="shared" si="653"/>
        <v>0</v>
      </c>
      <c r="AY349" s="5">
        <f t="shared" si="654"/>
        <v>0</v>
      </c>
      <c r="AZ349" s="5">
        <f t="shared" si="655"/>
        <v>0</v>
      </c>
      <c r="BA349" s="5">
        <f t="shared" si="656"/>
        <v>0</v>
      </c>
      <c r="BB349" s="5">
        <f t="shared" si="657"/>
        <v>0</v>
      </c>
      <c r="BC349" s="5">
        <f t="shared" si="658"/>
        <v>0</v>
      </c>
      <c r="BD349" s="5">
        <f t="shared" si="659"/>
        <v>0</v>
      </c>
      <c r="BE349" s="5">
        <f t="shared" si="660"/>
        <v>0</v>
      </c>
      <c r="BF349" s="5">
        <f t="shared" si="661"/>
        <v>0</v>
      </c>
      <c r="BG349" s="5">
        <f t="shared" si="662"/>
        <v>0</v>
      </c>
      <c r="BH349" s="5">
        <f t="shared" si="663"/>
        <v>0</v>
      </c>
      <c r="BI349" s="32">
        <f t="shared" si="664"/>
        <v>0</v>
      </c>
    </row>
    <row r="350" spans="24:61" x14ac:dyDescent="0.25">
      <c r="X350" s="31"/>
      <c r="Y350" s="5">
        <f t="shared" si="665"/>
        <v>0</v>
      </c>
      <c r="Z350" s="5">
        <f t="shared" si="629"/>
        <v>0</v>
      </c>
      <c r="AA350" s="5">
        <f t="shared" si="630"/>
        <v>0</v>
      </c>
      <c r="AB350" s="5">
        <f t="shared" si="631"/>
        <v>0</v>
      </c>
      <c r="AC350" s="5">
        <f t="shared" si="632"/>
        <v>0</v>
      </c>
      <c r="AD350" s="5">
        <f t="shared" si="633"/>
        <v>0</v>
      </c>
      <c r="AE350" s="5">
        <f t="shared" si="634"/>
        <v>0</v>
      </c>
      <c r="AF350" s="5">
        <f t="shared" si="635"/>
        <v>0</v>
      </c>
      <c r="AG350" s="5">
        <f t="shared" si="636"/>
        <v>0</v>
      </c>
      <c r="AH350" s="5">
        <f t="shared" si="637"/>
        <v>0</v>
      </c>
      <c r="AI350" s="5">
        <f t="shared" si="638"/>
        <v>0</v>
      </c>
      <c r="AJ350" s="5">
        <f t="shared" si="639"/>
        <v>0</v>
      </c>
      <c r="AK350" s="5">
        <f t="shared" si="640"/>
        <v>0</v>
      </c>
      <c r="AL350" s="5">
        <f t="shared" si="641"/>
        <v>0</v>
      </c>
      <c r="AM350" s="5">
        <f t="shared" si="642"/>
        <v>0</v>
      </c>
      <c r="AN350" s="5">
        <f t="shared" si="643"/>
        <v>0</v>
      </c>
      <c r="AO350" s="5">
        <f t="shared" si="644"/>
        <v>0</v>
      </c>
      <c r="AP350" s="5">
        <f t="shared" si="645"/>
        <v>0</v>
      </c>
      <c r="AQ350" s="5">
        <f t="shared" si="646"/>
        <v>0</v>
      </c>
      <c r="AR350" s="5" t="str">
        <f t="shared" si="647"/>
        <v>ZAT 18</v>
      </c>
      <c r="AS350" s="5">
        <f t="shared" si="648"/>
        <v>0</v>
      </c>
      <c r="AT350" s="5">
        <f t="shared" si="649"/>
        <v>0</v>
      </c>
      <c r="AU350" s="5">
        <f t="shared" si="650"/>
        <v>0</v>
      </c>
      <c r="AV350" s="5">
        <f t="shared" si="651"/>
        <v>0</v>
      </c>
      <c r="AW350" s="5">
        <f t="shared" si="652"/>
        <v>0</v>
      </c>
      <c r="AX350" s="5">
        <f t="shared" si="653"/>
        <v>0</v>
      </c>
      <c r="AY350" s="5">
        <f t="shared" si="654"/>
        <v>0</v>
      </c>
      <c r="AZ350" s="5">
        <f t="shared" si="655"/>
        <v>0</v>
      </c>
      <c r="BA350" s="5">
        <f t="shared" si="656"/>
        <v>0</v>
      </c>
      <c r="BB350" s="5">
        <f t="shared" si="657"/>
        <v>0</v>
      </c>
      <c r="BC350" s="5">
        <f t="shared" si="658"/>
        <v>0</v>
      </c>
      <c r="BD350" s="5">
        <f t="shared" si="659"/>
        <v>0</v>
      </c>
      <c r="BE350" s="5">
        <f t="shared" si="660"/>
        <v>0</v>
      </c>
      <c r="BF350" s="5">
        <f t="shared" si="661"/>
        <v>0</v>
      </c>
      <c r="BG350" s="5">
        <f t="shared" si="662"/>
        <v>0</v>
      </c>
      <c r="BH350" s="5">
        <f t="shared" si="663"/>
        <v>0</v>
      </c>
      <c r="BI350" s="32">
        <f t="shared" si="664"/>
        <v>0</v>
      </c>
    </row>
    <row r="351" spans="24:61" x14ac:dyDescent="0.25">
      <c r="X351" s="31"/>
      <c r="Y351" s="5">
        <f t="shared" si="665"/>
        <v>0</v>
      </c>
      <c r="Z351" s="5">
        <f t="shared" si="629"/>
        <v>0</v>
      </c>
      <c r="AA351" s="5">
        <f t="shared" si="630"/>
        <v>0</v>
      </c>
      <c r="AB351" s="5">
        <f t="shared" si="631"/>
        <v>0</v>
      </c>
      <c r="AC351" s="5">
        <f t="shared" si="632"/>
        <v>0</v>
      </c>
      <c r="AD351" s="5">
        <f t="shared" si="633"/>
        <v>0</v>
      </c>
      <c r="AE351" s="5">
        <f t="shared" si="634"/>
        <v>0</v>
      </c>
      <c r="AF351" s="5">
        <f t="shared" si="635"/>
        <v>0</v>
      </c>
      <c r="AG351" s="5">
        <f t="shared" si="636"/>
        <v>0</v>
      </c>
      <c r="AH351" s="5">
        <f t="shared" si="637"/>
        <v>0</v>
      </c>
      <c r="AI351" s="5">
        <f t="shared" si="638"/>
        <v>0</v>
      </c>
      <c r="AJ351" s="5">
        <f t="shared" si="639"/>
        <v>0</v>
      </c>
      <c r="AK351" s="5">
        <f t="shared" si="640"/>
        <v>0</v>
      </c>
      <c r="AL351" s="5">
        <f t="shared" si="641"/>
        <v>0</v>
      </c>
      <c r="AM351" s="5">
        <f t="shared" si="642"/>
        <v>0</v>
      </c>
      <c r="AN351" s="5">
        <f t="shared" si="643"/>
        <v>0</v>
      </c>
      <c r="AO351" s="5">
        <f t="shared" si="644"/>
        <v>0</v>
      </c>
      <c r="AP351" s="5">
        <f t="shared" si="645"/>
        <v>0</v>
      </c>
      <c r="AQ351" s="5">
        <f t="shared" si="646"/>
        <v>0</v>
      </c>
      <c r="AR351" s="5">
        <f t="shared" si="647"/>
        <v>0</v>
      </c>
      <c r="AS351" s="5">
        <f t="shared" si="648"/>
        <v>0</v>
      </c>
      <c r="AT351" s="5">
        <f t="shared" si="649"/>
        <v>0</v>
      </c>
      <c r="AU351" s="5">
        <f t="shared" si="650"/>
        <v>0</v>
      </c>
      <c r="AV351" s="5">
        <f t="shared" si="651"/>
        <v>0</v>
      </c>
      <c r="AW351" s="5">
        <f t="shared" si="652"/>
        <v>0</v>
      </c>
      <c r="AX351" s="5">
        <f t="shared" si="653"/>
        <v>0</v>
      </c>
      <c r="AY351" s="5">
        <f t="shared" si="654"/>
        <v>0</v>
      </c>
      <c r="AZ351" s="5">
        <f t="shared" si="655"/>
        <v>0</v>
      </c>
      <c r="BA351" s="5">
        <f t="shared" si="656"/>
        <v>0</v>
      </c>
      <c r="BB351" s="5">
        <f t="shared" si="657"/>
        <v>0</v>
      </c>
      <c r="BC351" s="5">
        <f t="shared" si="658"/>
        <v>0</v>
      </c>
      <c r="BD351" s="5">
        <f t="shared" si="659"/>
        <v>0</v>
      </c>
      <c r="BE351" s="5">
        <f t="shared" si="660"/>
        <v>0</v>
      </c>
      <c r="BF351" s="5">
        <f t="shared" si="661"/>
        <v>0</v>
      </c>
      <c r="BG351" s="5">
        <f t="shared" si="662"/>
        <v>0</v>
      </c>
      <c r="BH351" s="5">
        <f t="shared" si="663"/>
        <v>0</v>
      </c>
      <c r="BI351" s="32">
        <f t="shared" si="664"/>
        <v>0</v>
      </c>
    </row>
    <row r="352" spans="24:61" x14ac:dyDescent="0.25">
      <c r="X352" s="68"/>
      <c r="Y352" s="69">
        <f t="shared" si="665"/>
        <v>0</v>
      </c>
      <c r="Z352" s="69">
        <f t="shared" si="629"/>
        <v>0</v>
      </c>
      <c r="AA352" s="69">
        <f t="shared" si="630"/>
        <v>0</v>
      </c>
      <c r="AB352" s="69">
        <f t="shared" si="631"/>
        <v>0</v>
      </c>
      <c r="AC352" s="69">
        <f t="shared" si="632"/>
        <v>0</v>
      </c>
      <c r="AD352" s="69">
        <f t="shared" si="633"/>
        <v>0</v>
      </c>
      <c r="AE352" s="69">
        <f t="shared" si="634"/>
        <v>0</v>
      </c>
      <c r="AF352" s="69">
        <f t="shared" si="635"/>
        <v>0</v>
      </c>
      <c r="AG352" s="69">
        <f t="shared" si="636"/>
        <v>0</v>
      </c>
      <c r="AH352" s="69">
        <f t="shared" si="637"/>
        <v>0</v>
      </c>
      <c r="AI352" s="69">
        <f t="shared" si="638"/>
        <v>0</v>
      </c>
      <c r="AJ352" s="69">
        <f t="shared" si="639"/>
        <v>0</v>
      </c>
      <c r="AK352" s="69">
        <f t="shared" si="640"/>
        <v>0</v>
      </c>
      <c r="AL352" s="69">
        <f t="shared" si="641"/>
        <v>0</v>
      </c>
      <c r="AM352" s="69">
        <f t="shared" si="642"/>
        <v>0</v>
      </c>
      <c r="AN352" s="69">
        <f t="shared" si="643"/>
        <v>0</v>
      </c>
      <c r="AO352" s="69">
        <f t="shared" si="644"/>
        <v>0</v>
      </c>
      <c r="AP352" s="69">
        <f t="shared" si="645"/>
        <v>0</v>
      </c>
      <c r="AQ352" s="69">
        <f t="shared" si="646"/>
        <v>0</v>
      </c>
      <c r="AR352" s="69">
        <f t="shared" si="647"/>
        <v>0</v>
      </c>
      <c r="AS352" s="69">
        <f t="shared" si="648"/>
        <v>0</v>
      </c>
      <c r="AT352" s="69">
        <f t="shared" si="649"/>
        <v>0</v>
      </c>
      <c r="AU352" s="69">
        <f t="shared" si="650"/>
        <v>0</v>
      </c>
      <c r="AV352" s="69">
        <f t="shared" si="651"/>
        <v>0</v>
      </c>
      <c r="AW352" s="69">
        <f t="shared" si="652"/>
        <v>0</v>
      </c>
      <c r="AX352" s="69">
        <f t="shared" si="653"/>
        <v>0</v>
      </c>
      <c r="AY352" s="69">
        <f t="shared" si="654"/>
        <v>0</v>
      </c>
      <c r="AZ352" s="69">
        <f t="shared" si="655"/>
        <v>0</v>
      </c>
      <c r="BA352" s="69">
        <f t="shared" si="656"/>
        <v>0</v>
      </c>
      <c r="BB352" s="69">
        <f t="shared" si="657"/>
        <v>0</v>
      </c>
      <c r="BC352" s="69">
        <f t="shared" si="658"/>
        <v>0</v>
      </c>
      <c r="BD352" s="69">
        <f t="shared" si="659"/>
        <v>0</v>
      </c>
      <c r="BE352" s="69">
        <f t="shared" si="660"/>
        <v>0</v>
      </c>
      <c r="BF352" s="69">
        <f t="shared" si="661"/>
        <v>0</v>
      </c>
      <c r="BG352" s="69">
        <f t="shared" si="662"/>
        <v>0</v>
      </c>
      <c r="BH352" s="69">
        <f t="shared" si="663"/>
        <v>0</v>
      </c>
      <c r="BI352" s="70">
        <f t="shared" si="664"/>
        <v>0</v>
      </c>
    </row>
    <row r="353" spans="24:61" x14ac:dyDescent="0.25">
      <c r="X353" s="31"/>
      <c r="Y353" s="5">
        <f t="shared" si="665"/>
        <v>0</v>
      </c>
      <c r="Z353" s="5">
        <f t="shared" si="629"/>
        <v>0</v>
      </c>
      <c r="AA353" s="5">
        <f t="shared" si="630"/>
        <v>0</v>
      </c>
      <c r="AB353" s="5">
        <f t="shared" si="631"/>
        <v>0</v>
      </c>
      <c r="AC353" s="5">
        <f t="shared" si="632"/>
        <v>0</v>
      </c>
      <c r="AD353" s="5">
        <f t="shared" si="633"/>
        <v>0</v>
      </c>
      <c r="AE353" s="5">
        <f t="shared" si="634"/>
        <v>0</v>
      </c>
      <c r="AF353" s="5">
        <f t="shared" si="635"/>
        <v>0</v>
      </c>
      <c r="AG353" s="5">
        <f t="shared" si="636"/>
        <v>0</v>
      </c>
      <c r="AH353" s="5">
        <f t="shared" si="637"/>
        <v>0</v>
      </c>
      <c r="AI353" s="5">
        <f t="shared" si="638"/>
        <v>0</v>
      </c>
      <c r="AJ353" s="5">
        <f t="shared" si="639"/>
        <v>0</v>
      </c>
      <c r="AK353" s="5">
        <f t="shared" si="640"/>
        <v>0</v>
      </c>
      <c r="AL353" s="5">
        <f t="shared" si="641"/>
        <v>0</v>
      </c>
      <c r="AM353" s="5">
        <f t="shared" si="642"/>
        <v>0</v>
      </c>
      <c r="AN353" s="5">
        <f t="shared" si="643"/>
        <v>0</v>
      </c>
      <c r="AO353" s="5">
        <f t="shared" si="644"/>
        <v>0</v>
      </c>
      <c r="AP353" s="5">
        <f t="shared" si="645"/>
        <v>0</v>
      </c>
      <c r="AQ353" s="5">
        <f t="shared" si="646"/>
        <v>0</v>
      </c>
      <c r="AR353" s="5">
        <f t="shared" si="647"/>
        <v>0</v>
      </c>
      <c r="AS353" s="5">
        <f t="shared" si="648"/>
        <v>0</v>
      </c>
      <c r="AT353" s="5">
        <f t="shared" si="649"/>
        <v>0</v>
      </c>
      <c r="AU353" s="5">
        <f t="shared" si="650"/>
        <v>0</v>
      </c>
      <c r="AV353" s="5">
        <f t="shared" si="651"/>
        <v>0</v>
      </c>
      <c r="AW353" s="5">
        <f t="shared" si="652"/>
        <v>0</v>
      </c>
      <c r="AX353" s="5">
        <f t="shared" si="653"/>
        <v>0</v>
      </c>
      <c r="AY353" s="5">
        <f t="shared" si="654"/>
        <v>0</v>
      </c>
      <c r="AZ353" s="5">
        <f t="shared" si="655"/>
        <v>0</v>
      </c>
      <c r="BA353" s="5">
        <f t="shared" si="656"/>
        <v>0</v>
      </c>
      <c r="BB353" s="5">
        <f t="shared" si="657"/>
        <v>0</v>
      </c>
      <c r="BC353" s="5">
        <f t="shared" si="658"/>
        <v>0</v>
      </c>
      <c r="BD353" s="5">
        <f t="shared" si="659"/>
        <v>0</v>
      </c>
      <c r="BE353" s="5">
        <f t="shared" si="660"/>
        <v>0</v>
      </c>
      <c r="BF353" s="5">
        <f t="shared" si="661"/>
        <v>0</v>
      </c>
      <c r="BG353" s="5">
        <f t="shared" si="662"/>
        <v>0</v>
      </c>
      <c r="BH353" s="5">
        <f t="shared" si="663"/>
        <v>0</v>
      </c>
      <c r="BI353" s="32">
        <f t="shared" si="664"/>
        <v>0</v>
      </c>
    </row>
    <row r="354" spans="24:61" x14ac:dyDescent="0.25">
      <c r="X354" s="31"/>
      <c r="Y354" s="5">
        <f t="shared" si="665"/>
        <v>0</v>
      </c>
      <c r="Z354" s="5">
        <f t="shared" si="629"/>
        <v>0</v>
      </c>
      <c r="AA354" s="5">
        <f t="shared" si="630"/>
        <v>0</v>
      </c>
      <c r="AB354" s="5">
        <f t="shared" si="631"/>
        <v>0</v>
      </c>
      <c r="AC354" s="5">
        <f t="shared" si="632"/>
        <v>0</v>
      </c>
      <c r="AD354" s="5" t="str">
        <f t="shared" si="633"/>
        <v>ZAT 4</v>
      </c>
      <c r="AE354" s="5">
        <f t="shared" si="634"/>
        <v>0</v>
      </c>
      <c r="AF354" s="5">
        <f t="shared" si="635"/>
        <v>0</v>
      </c>
      <c r="AG354" s="5">
        <f t="shared" si="636"/>
        <v>0</v>
      </c>
      <c r="AH354" s="5">
        <f t="shared" si="637"/>
        <v>0</v>
      </c>
      <c r="AI354" s="5">
        <f t="shared" si="638"/>
        <v>0</v>
      </c>
      <c r="AJ354" s="5">
        <f t="shared" si="639"/>
        <v>0</v>
      </c>
      <c r="AK354" s="5">
        <f t="shared" si="640"/>
        <v>0</v>
      </c>
      <c r="AL354" s="5">
        <f t="shared" si="641"/>
        <v>0</v>
      </c>
      <c r="AM354" s="5">
        <f t="shared" si="642"/>
        <v>0</v>
      </c>
      <c r="AN354" s="5">
        <f t="shared" si="643"/>
        <v>0</v>
      </c>
      <c r="AO354" s="5">
        <f t="shared" si="644"/>
        <v>0</v>
      </c>
      <c r="AP354" s="5">
        <f t="shared" si="645"/>
        <v>0</v>
      </c>
      <c r="AQ354" s="5">
        <f t="shared" si="646"/>
        <v>0</v>
      </c>
      <c r="AR354" s="5">
        <f t="shared" si="647"/>
        <v>0</v>
      </c>
      <c r="AS354" s="5">
        <f t="shared" si="648"/>
        <v>0</v>
      </c>
      <c r="AT354" s="5">
        <f t="shared" si="649"/>
        <v>0</v>
      </c>
      <c r="AU354" s="5">
        <f t="shared" si="650"/>
        <v>0</v>
      </c>
      <c r="AV354" s="5">
        <f t="shared" si="651"/>
        <v>0</v>
      </c>
      <c r="AW354" s="5">
        <f t="shared" si="652"/>
        <v>0</v>
      </c>
      <c r="AX354" s="5">
        <f t="shared" si="653"/>
        <v>0</v>
      </c>
      <c r="AY354" s="5">
        <f t="shared" si="654"/>
        <v>0</v>
      </c>
      <c r="AZ354" s="5">
        <f t="shared" si="655"/>
        <v>0</v>
      </c>
      <c r="BA354" s="5">
        <f t="shared" si="656"/>
        <v>0</v>
      </c>
      <c r="BB354" s="5">
        <f t="shared" si="657"/>
        <v>0</v>
      </c>
      <c r="BC354" s="5">
        <f t="shared" si="658"/>
        <v>0</v>
      </c>
      <c r="BD354" s="5">
        <f t="shared" si="659"/>
        <v>0</v>
      </c>
      <c r="BE354" s="5">
        <f t="shared" si="660"/>
        <v>0</v>
      </c>
      <c r="BF354" s="5">
        <f t="shared" si="661"/>
        <v>0</v>
      </c>
      <c r="BG354" s="5">
        <f t="shared" si="662"/>
        <v>0</v>
      </c>
      <c r="BH354" s="5">
        <f t="shared" si="663"/>
        <v>0</v>
      </c>
      <c r="BI354" s="32">
        <f t="shared" si="664"/>
        <v>0</v>
      </c>
    </row>
    <row r="355" spans="24:61" x14ac:dyDescent="0.25">
      <c r="X355" s="31"/>
      <c r="Y355" s="5">
        <f t="shared" si="665"/>
        <v>0</v>
      </c>
      <c r="Z355" s="5">
        <f t="shared" si="629"/>
        <v>0</v>
      </c>
      <c r="AA355" s="5">
        <f t="shared" si="630"/>
        <v>0</v>
      </c>
      <c r="AB355" s="5">
        <f t="shared" si="631"/>
        <v>0</v>
      </c>
      <c r="AC355" s="5">
        <f t="shared" si="632"/>
        <v>0</v>
      </c>
      <c r="AD355" s="5">
        <f t="shared" si="633"/>
        <v>0</v>
      </c>
      <c r="AE355" s="5">
        <f t="shared" si="634"/>
        <v>0</v>
      </c>
      <c r="AF355" s="5">
        <f t="shared" si="635"/>
        <v>0</v>
      </c>
      <c r="AG355" s="5">
        <f t="shared" si="636"/>
        <v>0</v>
      </c>
      <c r="AH355" s="5">
        <f t="shared" si="637"/>
        <v>0</v>
      </c>
      <c r="AI355" s="5">
        <f t="shared" si="638"/>
        <v>0</v>
      </c>
      <c r="AJ355" s="5">
        <f t="shared" si="639"/>
        <v>0</v>
      </c>
      <c r="AK355" s="5">
        <f t="shared" si="640"/>
        <v>0</v>
      </c>
      <c r="AL355" s="5">
        <f t="shared" si="641"/>
        <v>0</v>
      </c>
      <c r="AM355" s="5">
        <f t="shared" si="642"/>
        <v>0</v>
      </c>
      <c r="AN355" s="5">
        <f t="shared" si="643"/>
        <v>0</v>
      </c>
      <c r="AO355" s="5">
        <f t="shared" si="644"/>
        <v>0</v>
      </c>
      <c r="AP355" s="5">
        <f t="shared" si="645"/>
        <v>0</v>
      </c>
      <c r="AQ355" s="5">
        <f t="shared" si="646"/>
        <v>0</v>
      </c>
      <c r="AR355" s="5">
        <f t="shared" si="647"/>
        <v>0</v>
      </c>
      <c r="AS355" s="5">
        <f t="shared" si="648"/>
        <v>0</v>
      </c>
      <c r="AT355" s="5">
        <f t="shared" si="649"/>
        <v>0</v>
      </c>
      <c r="AU355" s="5">
        <f t="shared" si="650"/>
        <v>0</v>
      </c>
      <c r="AV355" s="5">
        <f t="shared" si="651"/>
        <v>0</v>
      </c>
      <c r="AW355" s="5">
        <f t="shared" si="652"/>
        <v>0</v>
      </c>
      <c r="AX355" s="5">
        <f t="shared" si="653"/>
        <v>0</v>
      </c>
      <c r="AY355" s="5">
        <f t="shared" si="654"/>
        <v>0</v>
      </c>
      <c r="AZ355" s="5">
        <f t="shared" si="655"/>
        <v>0</v>
      </c>
      <c r="BA355" s="5">
        <f t="shared" si="656"/>
        <v>0</v>
      </c>
      <c r="BB355" s="5">
        <f t="shared" si="657"/>
        <v>0</v>
      </c>
      <c r="BC355" s="5">
        <f t="shared" si="658"/>
        <v>0</v>
      </c>
      <c r="BD355" s="5">
        <f t="shared" si="659"/>
        <v>0</v>
      </c>
      <c r="BE355" s="5">
        <f t="shared" si="660"/>
        <v>0</v>
      </c>
      <c r="BF355" s="5">
        <f t="shared" si="661"/>
        <v>0</v>
      </c>
      <c r="BG355" s="5">
        <f t="shared" si="662"/>
        <v>0</v>
      </c>
      <c r="BH355" s="5">
        <f t="shared" si="663"/>
        <v>0</v>
      </c>
      <c r="BI355" s="32">
        <f t="shared" si="664"/>
        <v>0</v>
      </c>
    </row>
    <row r="356" spans="24:61" x14ac:dyDescent="0.25">
      <c r="X356" s="31"/>
      <c r="Y356" s="5">
        <f t="shared" si="665"/>
        <v>0</v>
      </c>
      <c r="Z356" s="5">
        <f t="shared" si="629"/>
        <v>0</v>
      </c>
      <c r="AA356" s="5">
        <f t="shared" si="630"/>
        <v>0</v>
      </c>
      <c r="AB356" s="5">
        <f t="shared" si="631"/>
        <v>0</v>
      </c>
      <c r="AC356" s="5">
        <f t="shared" si="632"/>
        <v>0</v>
      </c>
      <c r="AD356" s="5">
        <f t="shared" si="633"/>
        <v>0</v>
      </c>
      <c r="AE356" s="5">
        <f t="shared" si="634"/>
        <v>0</v>
      </c>
      <c r="AF356" s="5">
        <f t="shared" si="635"/>
        <v>0</v>
      </c>
      <c r="AG356" s="5">
        <f t="shared" si="636"/>
        <v>0</v>
      </c>
      <c r="AH356" s="5">
        <f t="shared" si="637"/>
        <v>0</v>
      </c>
      <c r="AI356" s="5">
        <f t="shared" si="638"/>
        <v>0</v>
      </c>
      <c r="AJ356" s="5">
        <f t="shared" si="639"/>
        <v>0</v>
      </c>
      <c r="AK356" s="5">
        <f t="shared" si="640"/>
        <v>0</v>
      </c>
      <c r="AL356" s="5">
        <f t="shared" si="641"/>
        <v>0</v>
      </c>
      <c r="AM356" s="5">
        <f t="shared" si="642"/>
        <v>0</v>
      </c>
      <c r="AN356" s="5">
        <f t="shared" si="643"/>
        <v>0</v>
      </c>
      <c r="AO356" s="5">
        <f t="shared" si="644"/>
        <v>0</v>
      </c>
      <c r="AP356" s="5">
        <f t="shared" si="645"/>
        <v>0</v>
      </c>
      <c r="AQ356" s="5">
        <f t="shared" si="646"/>
        <v>0</v>
      </c>
      <c r="AR356" s="5">
        <f t="shared" si="647"/>
        <v>0</v>
      </c>
      <c r="AS356" s="5">
        <f t="shared" si="648"/>
        <v>0</v>
      </c>
      <c r="AT356" s="5">
        <f t="shared" si="649"/>
        <v>0</v>
      </c>
      <c r="AU356" s="5">
        <f t="shared" si="650"/>
        <v>0</v>
      </c>
      <c r="AV356" s="5">
        <f t="shared" si="651"/>
        <v>0</v>
      </c>
      <c r="AW356" s="5">
        <f t="shared" si="652"/>
        <v>0</v>
      </c>
      <c r="AX356" s="5">
        <f t="shared" si="653"/>
        <v>0</v>
      </c>
      <c r="AY356" s="5">
        <f t="shared" si="654"/>
        <v>0</v>
      </c>
      <c r="AZ356" s="5">
        <f t="shared" si="655"/>
        <v>0</v>
      </c>
      <c r="BA356" s="5">
        <f t="shared" si="656"/>
        <v>0</v>
      </c>
      <c r="BB356" s="5">
        <f t="shared" si="657"/>
        <v>0</v>
      </c>
      <c r="BC356" s="5">
        <f t="shared" si="658"/>
        <v>0</v>
      </c>
      <c r="BD356" s="5">
        <f t="shared" si="659"/>
        <v>0</v>
      </c>
      <c r="BE356" s="5">
        <f t="shared" si="660"/>
        <v>0</v>
      </c>
      <c r="BF356" s="5">
        <f t="shared" si="661"/>
        <v>0</v>
      </c>
      <c r="BG356" s="5">
        <f t="shared" si="662"/>
        <v>0</v>
      </c>
      <c r="BH356" s="5">
        <f t="shared" si="663"/>
        <v>0</v>
      </c>
      <c r="BI356" s="32">
        <f t="shared" si="664"/>
        <v>0</v>
      </c>
    </row>
    <row r="357" spans="24:61" x14ac:dyDescent="0.25">
      <c r="X357" s="31"/>
      <c r="Y357" s="5">
        <f t="shared" si="665"/>
        <v>0</v>
      </c>
      <c r="Z357" s="5">
        <f t="shared" si="629"/>
        <v>0</v>
      </c>
      <c r="AA357" s="5">
        <f t="shared" si="630"/>
        <v>0</v>
      </c>
      <c r="AB357" s="5">
        <f t="shared" si="631"/>
        <v>0</v>
      </c>
      <c r="AC357" s="5">
        <f t="shared" si="632"/>
        <v>0</v>
      </c>
      <c r="AD357" s="5">
        <f t="shared" si="633"/>
        <v>0</v>
      </c>
      <c r="AE357" s="5">
        <f t="shared" si="634"/>
        <v>0</v>
      </c>
      <c r="AF357" s="5">
        <f t="shared" si="635"/>
        <v>0</v>
      </c>
      <c r="AG357" s="5">
        <f t="shared" si="636"/>
        <v>0</v>
      </c>
      <c r="AH357" s="5">
        <f t="shared" si="637"/>
        <v>0</v>
      </c>
      <c r="AI357" s="5">
        <f t="shared" si="638"/>
        <v>0</v>
      </c>
      <c r="AJ357" s="5">
        <f t="shared" si="639"/>
        <v>0</v>
      </c>
      <c r="AK357" s="5">
        <f t="shared" si="640"/>
        <v>0</v>
      </c>
      <c r="AL357" s="5">
        <f t="shared" si="641"/>
        <v>0</v>
      </c>
      <c r="AM357" s="5">
        <f t="shared" si="642"/>
        <v>0</v>
      </c>
      <c r="AN357" s="5">
        <f t="shared" si="643"/>
        <v>0</v>
      </c>
      <c r="AO357" s="5">
        <f t="shared" si="644"/>
        <v>0</v>
      </c>
      <c r="AP357" s="5">
        <f t="shared" si="645"/>
        <v>0</v>
      </c>
      <c r="AQ357" s="5">
        <f t="shared" si="646"/>
        <v>0</v>
      </c>
      <c r="AR357" s="5">
        <f t="shared" si="647"/>
        <v>0</v>
      </c>
      <c r="AS357" s="5">
        <f t="shared" si="648"/>
        <v>0</v>
      </c>
      <c r="AT357" s="5">
        <f t="shared" si="649"/>
        <v>0</v>
      </c>
      <c r="AU357" s="5">
        <f t="shared" si="650"/>
        <v>0</v>
      </c>
      <c r="AV357" s="5">
        <f t="shared" si="651"/>
        <v>0</v>
      </c>
      <c r="AW357" s="5">
        <f t="shared" si="652"/>
        <v>0</v>
      </c>
      <c r="AX357" s="5">
        <f t="shared" si="653"/>
        <v>0</v>
      </c>
      <c r="AY357" s="5">
        <f t="shared" si="654"/>
        <v>0</v>
      </c>
      <c r="AZ357" s="5">
        <f t="shared" si="655"/>
        <v>0</v>
      </c>
      <c r="BA357" s="5">
        <f t="shared" si="656"/>
        <v>0</v>
      </c>
      <c r="BB357" s="5">
        <f t="shared" si="657"/>
        <v>0</v>
      </c>
      <c r="BC357" s="5">
        <f t="shared" si="658"/>
        <v>0</v>
      </c>
      <c r="BD357" s="5">
        <f t="shared" si="659"/>
        <v>0</v>
      </c>
      <c r="BE357" s="5">
        <f t="shared" si="660"/>
        <v>0</v>
      </c>
      <c r="BF357" s="5">
        <f t="shared" si="661"/>
        <v>0</v>
      </c>
      <c r="BG357" s="5">
        <f t="shared" si="662"/>
        <v>0</v>
      </c>
      <c r="BH357" s="5">
        <f t="shared" si="663"/>
        <v>0</v>
      </c>
      <c r="BI357" s="32">
        <f t="shared" si="664"/>
        <v>0</v>
      </c>
    </row>
    <row r="358" spans="24:61" x14ac:dyDescent="0.25">
      <c r="X358" s="31"/>
      <c r="Y358" s="5">
        <f t="shared" si="665"/>
        <v>0</v>
      </c>
      <c r="Z358" s="5">
        <f t="shared" si="629"/>
        <v>0</v>
      </c>
      <c r="AA358" s="5">
        <f t="shared" si="630"/>
        <v>0</v>
      </c>
      <c r="AB358" s="5">
        <f t="shared" si="631"/>
        <v>0</v>
      </c>
      <c r="AC358" s="5">
        <f t="shared" si="632"/>
        <v>0</v>
      </c>
      <c r="AD358" s="5">
        <f t="shared" si="633"/>
        <v>0</v>
      </c>
      <c r="AE358" s="5">
        <f t="shared" si="634"/>
        <v>0</v>
      </c>
      <c r="AF358" s="5">
        <f t="shared" si="635"/>
        <v>0</v>
      </c>
      <c r="AG358" s="5">
        <f t="shared" si="636"/>
        <v>0</v>
      </c>
      <c r="AH358" s="5">
        <f t="shared" si="637"/>
        <v>0</v>
      </c>
      <c r="AI358" s="5">
        <f t="shared" si="638"/>
        <v>0</v>
      </c>
      <c r="AJ358" s="5">
        <f t="shared" si="639"/>
        <v>0</v>
      </c>
      <c r="AK358" s="5">
        <f t="shared" si="640"/>
        <v>0</v>
      </c>
      <c r="AL358" s="5">
        <f t="shared" si="641"/>
        <v>0</v>
      </c>
      <c r="AM358" s="5">
        <f t="shared" si="642"/>
        <v>0</v>
      </c>
      <c r="AN358" s="5">
        <f t="shared" si="643"/>
        <v>0</v>
      </c>
      <c r="AO358" s="5">
        <f t="shared" si="644"/>
        <v>0</v>
      </c>
      <c r="AP358" s="5">
        <f t="shared" si="645"/>
        <v>0</v>
      </c>
      <c r="AQ358" s="5">
        <f t="shared" si="646"/>
        <v>0</v>
      </c>
      <c r="AR358" s="5">
        <f t="shared" si="647"/>
        <v>0</v>
      </c>
      <c r="AS358" s="5">
        <f t="shared" si="648"/>
        <v>0</v>
      </c>
      <c r="AT358" s="5">
        <f t="shared" si="649"/>
        <v>0</v>
      </c>
      <c r="AU358" s="5">
        <f t="shared" si="650"/>
        <v>0</v>
      </c>
      <c r="AV358" s="5">
        <f t="shared" si="651"/>
        <v>0</v>
      </c>
      <c r="AW358" s="5">
        <f t="shared" si="652"/>
        <v>0</v>
      </c>
      <c r="AX358" s="5">
        <f t="shared" si="653"/>
        <v>0</v>
      </c>
      <c r="AY358" s="5">
        <f t="shared" si="654"/>
        <v>0</v>
      </c>
      <c r="AZ358" s="5">
        <f t="shared" si="655"/>
        <v>0</v>
      </c>
      <c r="BA358" s="5">
        <f t="shared" si="656"/>
        <v>0</v>
      </c>
      <c r="BB358" s="5">
        <f t="shared" si="657"/>
        <v>0</v>
      </c>
      <c r="BC358" s="5">
        <f t="shared" si="658"/>
        <v>0</v>
      </c>
      <c r="BD358" s="5">
        <f t="shared" si="659"/>
        <v>0</v>
      </c>
      <c r="BE358" s="5">
        <f t="shared" si="660"/>
        <v>0</v>
      </c>
      <c r="BF358" s="5">
        <f t="shared" si="661"/>
        <v>0</v>
      </c>
      <c r="BG358" s="5">
        <f t="shared" si="662"/>
        <v>0</v>
      </c>
      <c r="BH358" s="5">
        <f t="shared" si="663"/>
        <v>0</v>
      </c>
      <c r="BI358" s="32">
        <f t="shared" si="664"/>
        <v>0</v>
      </c>
    </row>
    <row r="359" spans="24:61" ht="15.75" thickBot="1" x14ac:dyDescent="0.3">
      <c r="X359" s="33"/>
      <c r="Y359" s="34">
        <f t="shared" si="665"/>
        <v>0</v>
      </c>
      <c r="Z359" s="34">
        <f t="shared" si="629"/>
        <v>0</v>
      </c>
      <c r="AA359" s="34">
        <f t="shared" si="630"/>
        <v>0</v>
      </c>
      <c r="AB359" s="34">
        <f t="shared" si="631"/>
        <v>0</v>
      </c>
      <c r="AC359" s="34">
        <f t="shared" si="632"/>
        <v>0</v>
      </c>
      <c r="AD359" s="34">
        <f t="shared" si="633"/>
        <v>0</v>
      </c>
      <c r="AE359" s="34">
        <f t="shared" si="634"/>
        <v>0</v>
      </c>
      <c r="AF359" s="34">
        <f t="shared" si="635"/>
        <v>0</v>
      </c>
      <c r="AG359" s="34">
        <f t="shared" si="636"/>
        <v>0</v>
      </c>
      <c r="AH359" s="34">
        <f t="shared" si="637"/>
        <v>0</v>
      </c>
      <c r="AI359" s="34">
        <f t="shared" si="638"/>
        <v>0</v>
      </c>
      <c r="AJ359" s="34">
        <f t="shared" si="639"/>
        <v>0</v>
      </c>
      <c r="AK359" s="34">
        <f t="shared" si="640"/>
        <v>0</v>
      </c>
      <c r="AL359" s="34">
        <f t="shared" si="641"/>
        <v>0</v>
      </c>
      <c r="AM359" s="34">
        <f t="shared" si="642"/>
        <v>0</v>
      </c>
      <c r="AN359" s="34">
        <f t="shared" si="643"/>
        <v>0</v>
      </c>
      <c r="AO359" s="34">
        <f t="shared" si="644"/>
        <v>0</v>
      </c>
      <c r="AP359" s="34">
        <f t="shared" si="645"/>
        <v>0</v>
      </c>
      <c r="AQ359" s="34">
        <f t="shared" si="646"/>
        <v>0</v>
      </c>
      <c r="AR359" s="34">
        <f t="shared" si="647"/>
        <v>0</v>
      </c>
      <c r="AS359" s="34">
        <f t="shared" si="648"/>
        <v>0</v>
      </c>
      <c r="AT359" s="34">
        <f t="shared" si="649"/>
        <v>0</v>
      </c>
      <c r="AU359" s="34">
        <f t="shared" si="650"/>
        <v>0</v>
      </c>
      <c r="AV359" s="34">
        <f t="shared" si="651"/>
        <v>0</v>
      </c>
      <c r="AW359" s="34">
        <f t="shared" si="652"/>
        <v>0</v>
      </c>
      <c r="AX359" s="34">
        <f t="shared" si="653"/>
        <v>0</v>
      </c>
      <c r="AY359" s="34">
        <f t="shared" si="654"/>
        <v>0</v>
      </c>
      <c r="AZ359" s="34">
        <f t="shared" si="655"/>
        <v>0</v>
      </c>
      <c r="BA359" s="34">
        <f t="shared" si="656"/>
        <v>0</v>
      </c>
      <c r="BB359" s="34">
        <f t="shared" si="657"/>
        <v>0</v>
      </c>
      <c r="BC359" s="34">
        <f t="shared" si="658"/>
        <v>0</v>
      </c>
      <c r="BD359" s="34">
        <f t="shared" si="659"/>
        <v>0</v>
      </c>
      <c r="BE359" s="34">
        <f t="shared" si="660"/>
        <v>0</v>
      </c>
      <c r="BF359" s="34">
        <f t="shared" si="661"/>
        <v>0</v>
      </c>
      <c r="BG359" s="34">
        <f t="shared" si="662"/>
        <v>0</v>
      </c>
      <c r="BH359" s="34">
        <f t="shared" si="663"/>
        <v>0</v>
      </c>
      <c r="BI359" s="36">
        <f t="shared" si="664"/>
        <v>0</v>
      </c>
    </row>
    <row r="360" spans="24:61" ht="16.5" thickTop="1" thickBot="1" x14ac:dyDescent="0.3"/>
    <row r="361" spans="24:61" ht="15.75" thickTop="1" x14ac:dyDescent="0.25">
      <c r="X361" s="82" t="s">
        <v>170</v>
      </c>
      <c r="Y361" s="80" t="str">
        <f>C1</f>
        <v>MA</v>
      </c>
      <c r="Z361" s="80" t="str">
        <f>F1</f>
        <v>DI</v>
      </c>
      <c r="AA361" s="80" t="str">
        <f>I1</f>
        <v>WOE 1</v>
      </c>
      <c r="AB361" s="80" t="str">
        <f>L1</f>
        <v>DON 2</v>
      </c>
      <c r="AC361" s="80" t="str">
        <f>O1</f>
        <v>VRIJ 3</v>
      </c>
      <c r="AD361" s="80" t="str">
        <f>R1</f>
        <v>ZAT 4</v>
      </c>
      <c r="AE361" s="80" t="str">
        <f>U1</f>
        <v>ZON 5</v>
      </c>
      <c r="AF361" s="80" t="str">
        <f>C21</f>
        <v>MA 6</v>
      </c>
      <c r="AG361" s="80" t="str">
        <f>F21</f>
        <v>DI 7</v>
      </c>
      <c r="AH361" s="80" t="str">
        <f>I21</f>
        <v>WOE 8</v>
      </c>
      <c r="AI361" s="80" t="str">
        <f>L21</f>
        <v>DON 9</v>
      </c>
      <c r="AJ361" s="80" t="str">
        <f>O21</f>
        <v>VRIJ 10</v>
      </c>
      <c r="AK361" s="80" t="str">
        <f>R21</f>
        <v>ZAT 11</v>
      </c>
      <c r="AL361" s="80" t="str">
        <f>U21</f>
        <v>ZON 12</v>
      </c>
      <c r="AM361" s="80" t="str">
        <f>C41</f>
        <v>MA 13</v>
      </c>
      <c r="AN361" s="80" t="str">
        <f>F41</f>
        <v>DI 14</v>
      </c>
      <c r="AO361" s="80" t="str">
        <f>I41</f>
        <v>WOE 15</v>
      </c>
      <c r="AP361" s="80" t="str">
        <f>L41</f>
        <v>DON 16</v>
      </c>
      <c r="AQ361" s="80" t="str">
        <f>O41</f>
        <v>VRIJ 17</v>
      </c>
      <c r="AR361" s="80" t="str">
        <f>R41</f>
        <v>ZAT 18</v>
      </c>
      <c r="AS361" s="80" t="str">
        <f>U41</f>
        <v>ZON 19</v>
      </c>
      <c r="AT361" s="80" t="str">
        <f>C61</f>
        <v>MA 20</v>
      </c>
      <c r="AU361" s="80" t="str">
        <f>F61</f>
        <v>DI 21</v>
      </c>
      <c r="AV361" s="80" t="str">
        <f>I61</f>
        <v>WOE 22</v>
      </c>
      <c r="AW361" s="80" t="str">
        <f>L61</f>
        <v>DON 23</v>
      </c>
      <c r="AX361" s="80" t="str">
        <f>O61</f>
        <v>VRIJ 24</v>
      </c>
      <c r="AY361" s="80" t="str">
        <f>R61</f>
        <v>ZAT 25</v>
      </c>
      <c r="AZ361" s="80" t="str">
        <f>U61</f>
        <v>ZON 26</v>
      </c>
      <c r="BA361" s="80" t="str">
        <f>C81</f>
        <v>MA 27</v>
      </c>
      <c r="BB361" s="80" t="str">
        <f>F81</f>
        <v>DI 28</v>
      </c>
      <c r="BC361" s="80" t="str">
        <f>I81</f>
        <v>WOE 29</v>
      </c>
      <c r="BD361" s="80" t="str">
        <f>L81</f>
        <v>DON 30</v>
      </c>
      <c r="BE361" s="80" t="str">
        <f>O81</f>
        <v xml:space="preserve">VRIJ </v>
      </c>
      <c r="BF361" s="80" t="str">
        <f>R81</f>
        <v xml:space="preserve">ZAT </v>
      </c>
      <c r="BG361" s="80" t="str">
        <f>U81</f>
        <v xml:space="preserve">ZON </v>
      </c>
      <c r="BH361" s="80" t="str">
        <f>C101</f>
        <v xml:space="preserve">MA </v>
      </c>
      <c r="BI361" s="81" t="str">
        <f>F101</f>
        <v xml:space="preserve">DI </v>
      </c>
    </row>
    <row r="362" spans="24:61" x14ac:dyDescent="0.25">
      <c r="X362" s="31"/>
      <c r="Y362" s="5">
        <f>IF(C2="Wies",$C$1,)</f>
        <v>0</v>
      </c>
      <c r="Z362" s="5">
        <f>IF(F2="Wies",$F$1,0)</f>
        <v>0</v>
      </c>
      <c r="AA362" s="5">
        <f>IF(I2="Wies",$I$1,0)</f>
        <v>0</v>
      </c>
      <c r="AB362" s="5">
        <f>IF(L2="Wies",$L$1,0)</f>
        <v>0</v>
      </c>
      <c r="AC362" s="5">
        <f>IF(O2="Wies",$O$1,0)</f>
        <v>0</v>
      </c>
      <c r="AD362" s="5">
        <f>IF(R2="Wies",$R$1,0)</f>
        <v>0</v>
      </c>
      <c r="AE362" s="5">
        <f>IF(U2="Wies",$U$1,0)</f>
        <v>0</v>
      </c>
      <c r="AF362" s="5">
        <f>IF(C22="Wies",$C$21,0)</f>
        <v>0</v>
      </c>
      <c r="AG362" s="5">
        <f>IF(F22="Wies",$F$21,0)</f>
        <v>0</v>
      </c>
      <c r="AH362" s="5">
        <f>IF(I22="Wies",$I$21,0)</f>
        <v>0</v>
      </c>
      <c r="AI362" s="5">
        <f>IF(L22="Wies",$L$21,0)</f>
        <v>0</v>
      </c>
      <c r="AJ362" s="5">
        <f>IF(O22="Wies",$O$21,0)</f>
        <v>0</v>
      </c>
      <c r="AK362" s="5">
        <f>IF(R22="Wies",$R$21,0)</f>
        <v>0</v>
      </c>
      <c r="AL362" s="5">
        <f>IF(U22="Wies",$U$21,0)</f>
        <v>0</v>
      </c>
      <c r="AM362" s="5">
        <f>IF(C42="Wies",$C$41,0)</f>
        <v>0</v>
      </c>
      <c r="AN362" s="5">
        <f>IF(F42="Wies",$F$41,0)</f>
        <v>0</v>
      </c>
      <c r="AO362" s="5">
        <f>IF(I42="Wies",$I$41,0)</f>
        <v>0</v>
      </c>
      <c r="AP362" s="5">
        <f>IF(L42="Wies",$L$41,0)</f>
        <v>0</v>
      </c>
      <c r="AQ362" s="5">
        <f>IF(O42="Wies",$O$41,0)</f>
        <v>0</v>
      </c>
      <c r="AR362" s="5">
        <f>IF(R42="Wies",$R$41,0)</f>
        <v>0</v>
      </c>
      <c r="AS362" s="5">
        <f>IF(U42="Wies",$U$41,0)</f>
        <v>0</v>
      </c>
      <c r="AT362" s="5">
        <f>IF(C62="Wies",$C$61,0)</f>
        <v>0</v>
      </c>
      <c r="AU362" s="5">
        <f>IF(F62="Wies",$F$61,0)</f>
        <v>0</v>
      </c>
      <c r="AV362" s="5">
        <f>IF(I62="Wies",$I$61,0)</f>
        <v>0</v>
      </c>
      <c r="AW362" s="5">
        <f>IF(L62="Wies",$L$61,0)</f>
        <v>0</v>
      </c>
      <c r="AX362" s="5">
        <f>IF(O62="Wies",$O$61,0)</f>
        <v>0</v>
      </c>
      <c r="AY362" s="5">
        <f>IF(R62="Wies",$R$61,0)</f>
        <v>0</v>
      </c>
      <c r="AZ362" s="5">
        <f>IF(U62="Wies",$U$61,0)</f>
        <v>0</v>
      </c>
      <c r="BA362" s="5">
        <f>IF(C82="Wies",$C$81,0)</f>
        <v>0</v>
      </c>
      <c r="BB362" s="5">
        <f>IF(F82="Wies",$F$81,0)</f>
        <v>0</v>
      </c>
      <c r="BC362" s="5">
        <f>IF(I82="Wies",$I$81,0)</f>
        <v>0</v>
      </c>
      <c r="BD362" s="5">
        <f>IF(L82="Wies",$L$81,0)</f>
        <v>0</v>
      </c>
      <c r="BE362" s="5">
        <f>IF(O82="Wies",$O$81,0)</f>
        <v>0</v>
      </c>
      <c r="BF362" s="5">
        <f>IF(R82="Wies",$R$81,0)</f>
        <v>0</v>
      </c>
      <c r="BG362" s="5">
        <f>IF(U82="Wies",U$81,0)</f>
        <v>0</v>
      </c>
      <c r="BH362" s="5">
        <f>IF(C102="Wies",$C$101,0)</f>
        <v>0</v>
      </c>
      <c r="BI362" s="32">
        <f>IF(F102="Wies",$F$101,0)</f>
        <v>0</v>
      </c>
    </row>
    <row r="363" spans="24:61" x14ac:dyDescent="0.25">
      <c r="X363" s="31"/>
      <c r="Y363" s="5">
        <f t="shared" ref="Y363:Y379" si="666">IF(C3="Wies",$C$1,)</f>
        <v>0</v>
      </c>
      <c r="Z363" s="5">
        <f t="shared" ref="Z363:Z379" si="667">IF(F3="Wies",$F$1,0)</f>
        <v>0</v>
      </c>
      <c r="AA363" s="5">
        <f t="shared" ref="AA363:AA379" si="668">IF(I3="Wies",$I$1,0)</f>
        <v>0</v>
      </c>
      <c r="AB363" s="5">
        <f t="shared" ref="AB363:AB379" si="669">IF(L3="Wies",$L$1,0)</f>
        <v>0</v>
      </c>
      <c r="AC363" s="5">
        <f t="shared" ref="AC363:AC379" si="670">IF(O3="Wies",$O$1,0)</f>
        <v>0</v>
      </c>
      <c r="AD363" s="5">
        <f t="shared" ref="AD363:AD379" si="671">IF(R3="Wies",$R$1,0)</f>
        <v>0</v>
      </c>
      <c r="AE363" s="5">
        <f t="shared" ref="AE363:AE379" si="672">IF(U3="Wies",$U$1,0)</f>
        <v>0</v>
      </c>
      <c r="AF363" s="5">
        <f t="shared" ref="AF363:AF379" si="673">IF(C23="Wies",$C$21,0)</f>
        <v>0</v>
      </c>
      <c r="AG363" s="5">
        <f t="shared" ref="AG363:AG379" si="674">IF(F23="Wies",$F$21,0)</f>
        <v>0</v>
      </c>
      <c r="AH363" s="5">
        <f t="shared" ref="AH363:AH379" si="675">IF(I23="Wies",$I$21,0)</f>
        <v>0</v>
      </c>
      <c r="AI363" s="5">
        <f t="shared" ref="AI363:AI379" si="676">IF(L23="Wies",$L$21,0)</f>
        <v>0</v>
      </c>
      <c r="AJ363" s="5">
        <f t="shared" ref="AJ363:AJ379" si="677">IF(O23="Wies",$O$21,0)</f>
        <v>0</v>
      </c>
      <c r="AK363" s="5">
        <f t="shared" ref="AK363:AK379" si="678">IF(R23="Wies",$R$21,0)</f>
        <v>0</v>
      </c>
      <c r="AL363" s="5">
        <f t="shared" ref="AL363:AL379" si="679">IF(U23="Wies",$U$21,0)</f>
        <v>0</v>
      </c>
      <c r="AM363" s="5">
        <f t="shared" ref="AM363:AM379" si="680">IF(C43="Wies",$C$41,0)</f>
        <v>0</v>
      </c>
      <c r="AN363" s="5">
        <f t="shared" ref="AN363:AN379" si="681">IF(F43="Wies",$F$41,0)</f>
        <v>0</v>
      </c>
      <c r="AO363" s="5">
        <f t="shared" ref="AO363:AO379" si="682">IF(I43="Wies",$I$41,0)</f>
        <v>0</v>
      </c>
      <c r="AP363" s="5">
        <f t="shared" ref="AP363:AP379" si="683">IF(L43="Wies",$L$41,0)</f>
        <v>0</v>
      </c>
      <c r="AQ363" s="5">
        <f t="shared" ref="AQ363:AQ379" si="684">IF(O43="Wies",$O$41,0)</f>
        <v>0</v>
      </c>
      <c r="AR363" s="5">
        <f t="shared" ref="AR363:AR379" si="685">IF(R43="Wies",$R$41,0)</f>
        <v>0</v>
      </c>
      <c r="AS363" s="5">
        <f t="shared" ref="AS363:AS379" si="686">IF(U43="Wies",$U$41,0)</f>
        <v>0</v>
      </c>
      <c r="AT363" s="5">
        <f t="shared" ref="AT363:AT379" si="687">IF(C63="Wies",$C$61,0)</f>
        <v>0</v>
      </c>
      <c r="AU363" s="5">
        <f t="shared" ref="AU363:AU379" si="688">IF(F63="Wies",$F$61,0)</f>
        <v>0</v>
      </c>
      <c r="AV363" s="5">
        <f t="shared" ref="AV363:AV379" si="689">IF(I63="Wies",$I$61,0)</f>
        <v>0</v>
      </c>
      <c r="AW363" s="5">
        <f t="shared" ref="AW363:AW379" si="690">IF(L63="Wies",$L$61,0)</f>
        <v>0</v>
      </c>
      <c r="AX363" s="5">
        <f t="shared" ref="AX363:AX379" si="691">IF(O63="Wies",$O$61,0)</f>
        <v>0</v>
      </c>
      <c r="AY363" s="5">
        <f t="shared" ref="AY363:AY379" si="692">IF(R63="Wies",$R$61,0)</f>
        <v>0</v>
      </c>
      <c r="AZ363" s="5">
        <f t="shared" ref="AZ363:AZ379" si="693">IF(U63="Wies",$U$61,0)</f>
        <v>0</v>
      </c>
      <c r="BA363" s="5">
        <f t="shared" ref="BA363:BA379" si="694">IF(C83="Wies",$C$81,0)</f>
        <v>0</v>
      </c>
      <c r="BB363" s="5">
        <f t="shared" ref="BB363:BB379" si="695">IF(F83="Wies",$F$81,0)</f>
        <v>0</v>
      </c>
      <c r="BC363" s="5">
        <f t="shared" ref="BC363:BC379" si="696">IF(I83="Wies",$I$81,0)</f>
        <v>0</v>
      </c>
      <c r="BD363" s="5">
        <f t="shared" ref="BD363:BD379" si="697">IF(L83="Wies",$L$81,0)</f>
        <v>0</v>
      </c>
      <c r="BE363" s="5">
        <f t="shared" ref="BE363:BE379" si="698">IF(O83="Wies",$O$81,0)</f>
        <v>0</v>
      </c>
      <c r="BF363" s="5">
        <f t="shared" ref="BF363:BF379" si="699">IF(R83="Wies",$R$81,0)</f>
        <v>0</v>
      </c>
      <c r="BG363" s="5">
        <f t="shared" ref="BG363:BG379" si="700">IF(U83="Wies",U$81,0)</f>
        <v>0</v>
      </c>
      <c r="BH363" s="5">
        <f t="shared" ref="BH363:BH379" si="701">IF(C103="Wies",$C$101,0)</f>
        <v>0</v>
      </c>
      <c r="BI363" s="32">
        <f t="shared" ref="BI363:BI379" si="702">IF(F103="Wies",$F$101,0)</f>
        <v>0</v>
      </c>
    </row>
    <row r="364" spans="24:61" x14ac:dyDescent="0.25">
      <c r="X364" s="31"/>
      <c r="Y364" s="5">
        <f t="shared" si="666"/>
        <v>0</v>
      </c>
      <c r="Z364" s="5">
        <f t="shared" si="667"/>
        <v>0</v>
      </c>
      <c r="AA364" s="5">
        <f t="shared" si="668"/>
        <v>0</v>
      </c>
      <c r="AB364" s="5">
        <f t="shared" si="669"/>
        <v>0</v>
      </c>
      <c r="AC364" s="5">
        <f t="shared" si="670"/>
        <v>0</v>
      </c>
      <c r="AD364" s="5">
        <f t="shared" si="671"/>
        <v>0</v>
      </c>
      <c r="AE364" s="5">
        <f t="shared" si="672"/>
        <v>0</v>
      </c>
      <c r="AF364" s="5">
        <f t="shared" si="673"/>
        <v>0</v>
      </c>
      <c r="AG364" s="5">
        <f t="shared" si="674"/>
        <v>0</v>
      </c>
      <c r="AH364" s="5">
        <f t="shared" si="675"/>
        <v>0</v>
      </c>
      <c r="AI364" s="5">
        <f t="shared" si="676"/>
        <v>0</v>
      </c>
      <c r="AJ364" s="5">
        <f t="shared" si="677"/>
        <v>0</v>
      </c>
      <c r="AK364" s="5">
        <f t="shared" si="678"/>
        <v>0</v>
      </c>
      <c r="AL364" s="5">
        <f t="shared" si="679"/>
        <v>0</v>
      </c>
      <c r="AM364" s="5">
        <f t="shared" si="680"/>
        <v>0</v>
      </c>
      <c r="AN364" s="5">
        <f t="shared" si="681"/>
        <v>0</v>
      </c>
      <c r="AO364" s="5">
        <f t="shared" si="682"/>
        <v>0</v>
      </c>
      <c r="AP364" s="5">
        <f t="shared" si="683"/>
        <v>0</v>
      </c>
      <c r="AQ364" s="5">
        <f t="shared" si="684"/>
        <v>0</v>
      </c>
      <c r="AR364" s="5">
        <f t="shared" si="685"/>
        <v>0</v>
      </c>
      <c r="AS364" s="5">
        <f t="shared" si="686"/>
        <v>0</v>
      </c>
      <c r="AT364" s="5">
        <f t="shared" si="687"/>
        <v>0</v>
      </c>
      <c r="AU364" s="5">
        <f t="shared" si="688"/>
        <v>0</v>
      </c>
      <c r="AV364" s="5">
        <f t="shared" si="689"/>
        <v>0</v>
      </c>
      <c r="AW364" s="5">
        <f t="shared" si="690"/>
        <v>0</v>
      </c>
      <c r="AX364" s="5">
        <f t="shared" si="691"/>
        <v>0</v>
      </c>
      <c r="AY364" s="5">
        <f t="shared" si="692"/>
        <v>0</v>
      </c>
      <c r="AZ364" s="5">
        <f t="shared" si="693"/>
        <v>0</v>
      </c>
      <c r="BA364" s="5">
        <f t="shared" si="694"/>
        <v>0</v>
      </c>
      <c r="BB364" s="5">
        <f t="shared" si="695"/>
        <v>0</v>
      </c>
      <c r="BC364" s="5">
        <f t="shared" si="696"/>
        <v>0</v>
      </c>
      <c r="BD364" s="5">
        <f t="shared" si="697"/>
        <v>0</v>
      </c>
      <c r="BE364" s="5">
        <f t="shared" si="698"/>
        <v>0</v>
      </c>
      <c r="BF364" s="5">
        <f t="shared" si="699"/>
        <v>0</v>
      </c>
      <c r="BG364" s="5">
        <f t="shared" si="700"/>
        <v>0</v>
      </c>
      <c r="BH364" s="5">
        <f t="shared" si="701"/>
        <v>0</v>
      </c>
      <c r="BI364" s="32">
        <f t="shared" si="702"/>
        <v>0</v>
      </c>
    </row>
    <row r="365" spans="24:61" x14ac:dyDescent="0.25">
      <c r="X365" s="31"/>
      <c r="Y365" s="5">
        <f t="shared" si="666"/>
        <v>0</v>
      </c>
      <c r="Z365" s="5">
        <f t="shared" si="667"/>
        <v>0</v>
      </c>
      <c r="AA365" s="5">
        <f t="shared" si="668"/>
        <v>0</v>
      </c>
      <c r="AB365" s="5">
        <f t="shared" si="669"/>
        <v>0</v>
      </c>
      <c r="AC365" s="5">
        <f t="shared" si="670"/>
        <v>0</v>
      </c>
      <c r="AD365" s="5">
        <f t="shared" si="671"/>
        <v>0</v>
      </c>
      <c r="AE365" s="5">
        <f t="shared" si="672"/>
        <v>0</v>
      </c>
      <c r="AF365" s="5">
        <f t="shared" si="673"/>
        <v>0</v>
      </c>
      <c r="AG365" s="5">
        <f t="shared" si="674"/>
        <v>0</v>
      </c>
      <c r="AH365" s="5">
        <f t="shared" si="675"/>
        <v>0</v>
      </c>
      <c r="AI365" s="5">
        <f t="shared" si="676"/>
        <v>0</v>
      </c>
      <c r="AJ365" s="5">
        <f t="shared" si="677"/>
        <v>0</v>
      </c>
      <c r="AK365" s="5">
        <f t="shared" si="678"/>
        <v>0</v>
      </c>
      <c r="AL365" s="5">
        <f t="shared" si="679"/>
        <v>0</v>
      </c>
      <c r="AM365" s="5">
        <f t="shared" si="680"/>
        <v>0</v>
      </c>
      <c r="AN365" s="5">
        <f t="shared" si="681"/>
        <v>0</v>
      </c>
      <c r="AO365" s="5">
        <f t="shared" si="682"/>
        <v>0</v>
      </c>
      <c r="AP365" s="5">
        <f t="shared" si="683"/>
        <v>0</v>
      </c>
      <c r="AQ365" s="5">
        <f t="shared" si="684"/>
        <v>0</v>
      </c>
      <c r="AR365" s="5">
        <f t="shared" si="685"/>
        <v>0</v>
      </c>
      <c r="AS365" s="5">
        <f t="shared" si="686"/>
        <v>0</v>
      </c>
      <c r="AT365" s="5">
        <f t="shared" si="687"/>
        <v>0</v>
      </c>
      <c r="AU365" s="5">
        <f t="shared" si="688"/>
        <v>0</v>
      </c>
      <c r="AV365" s="5">
        <f t="shared" si="689"/>
        <v>0</v>
      </c>
      <c r="AW365" s="5">
        <f t="shared" si="690"/>
        <v>0</v>
      </c>
      <c r="AX365" s="5">
        <f t="shared" si="691"/>
        <v>0</v>
      </c>
      <c r="AY365" s="5">
        <f t="shared" si="692"/>
        <v>0</v>
      </c>
      <c r="AZ365" s="5">
        <f t="shared" si="693"/>
        <v>0</v>
      </c>
      <c r="BA365" s="5">
        <f t="shared" si="694"/>
        <v>0</v>
      </c>
      <c r="BB365" s="5">
        <f t="shared" si="695"/>
        <v>0</v>
      </c>
      <c r="BC365" s="5">
        <f t="shared" si="696"/>
        <v>0</v>
      </c>
      <c r="BD365" s="5">
        <f t="shared" si="697"/>
        <v>0</v>
      </c>
      <c r="BE365" s="5">
        <f t="shared" si="698"/>
        <v>0</v>
      </c>
      <c r="BF365" s="5">
        <f t="shared" si="699"/>
        <v>0</v>
      </c>
      <c r="BG365" s="5">
        <f t="shared" si="700"/>
        <v>0</v>
      </c>
      <c r="BH365" s="5">
        <f t="shared" si="701"/>
        <v>0</v>
      </c>
      <c r="BI365" s="32">
        <f t="shared" si="702"/>
        <v>0</v>
      </c>
    </row>
    <row r="366" spans="24:61" x14ac:dyDescent="0.25">
      <c r="X366" s="31"/>
      <c r="Y366" s="5">
        <f t="shared" si="666"/>
        <v>0</v>
      </c>
      <c r="Z366" s="5">
        <f t="shared" si="667"/>
        <v>0</v>
      </c>
      <c r="AA366" s="5">
        <f t="shared" si="668"/>
        <v>0</v>
      </c>
      <c r="AB366" s="5">
        <f t="shared" si="669"/>
        <v>0</v>
      </c>
      <c r="AC366" s="5">
        <f t="shared" si="670"/>
        <v>0</v>
      </c>
      <c r="AD366" s="5">
        <f t="shared" si="671"/>
        <v>0</v>
      </c>
      <c r="AE366" s="5" t="str">
        <f t="shared" si="672"/>
        <v>ZON 5</v>
      </c>
      <c r="AF366" s="5">
        <f t="shared" si="673"/>
        <v>0</v>
      </c>
      <c r="AG366" s="5">
        <f t="shared" si="674"/>
        <v>0</v>
      </c>
      <c r="AH366" s="5">
        <f t="shared" si="675"/>
        <v>0</v>
      </c>
      <c r="AI366" s="5">
        <f t="shared" si="676"/>
        <v>0</v>
      </c>
      <c r="AJ366" s="5">
        <f t="shared" si="677"/>
        <v>0</v>
      </c>
      <c r="AK366" s="5">
        <f t="shared" si="678"/>
        <v>0</v>
      </c>
      <c r="AL366" s="5">
        <f t="shared" si="679"/>
        <v>0</v>
      </c>
      <c r="AM366" s="5">
        <f t="shared" si="680"/>
        <v>0</v>
      </c>
      <c r="AN366" s="5">
        <f t="shared" si="681"/>
        <v>0</v>
      </c>
      <c r="AO366" s="5">
        <f t="shared" si="682"/>
        <v>0</v>
      </c>
      <c r="AP366" s="5">
        <f t="shared" si="683"/>
        <v>0</v>
      </c>
      <c r="AQ366" s="5">
        <f t="shared" si="684"/>
        <v>0</v>
      </c>
      <c r="AR366" s="5">
        <f t="shared" si="685"/>
        <v>0</v>
      </c>
      <c r="AS366" s="5">
        <f t="shared" si="686"/>
        <v>0</v>
      </c>
      <c r="AT366" s="5">
        <f t="shared" si="687"/>
        <v>0</v>
      </c>
      <c r="AU366" s="5">
        <f t="shared" si="688"/>
        <v>0</v>
      </c>
      <c r="AV366" s="5">
        <f t="shared" si="689"/>
        <v>0</v>
      </c>
      <c r="AW366" s="5">
        <f t="shared" si="690"/>
        <v>0</v>
      </c>
      <c r="AX366" s="5">
        <f t="shared" si="691"/>
        <v>0</v>
      </c>
      <c r="AY366" s="5">
        <f t="shared" si="692"/>
        <v>0</v>
      </c>
      <c r="AZ366" s="5">
        <f t="shared" si="693"/>
        <v>0</v>
      </c>
      <c r="BA366" s="5">
        <f t="shared" si="694"/>
        <v>0</v>
      </c>
      <c r="BB366" s="5">
        <f t="shared" si="695"/>
        <v>0</v>
      </c>
      <c r="BC366" s="5">
        <f t="shared" si="696"/>
        <v>0</v>
      </c>
      <c r="BD366" s="5">
        <f t="shared" si="697"/>
        <v>0</v>
      </c>
      <c r="BE366" s="5">
        <f t="shared" si="698"/>
        <v>0</v>
      </c>
      <c r="BF366" s="5">
        <f t="shared" si="699"/>
        <v>0</v>
      </c>
      <c r="BG366" s="5">
        <f t="shared" si="700"/>
        <v>0</v>
      </c>
      <c r="BH366" s="5">
        <f t="shared" si="701"/>
        <v>0</v>
      </c>
      <c r="BI366" s="32">
        <f t="shared" si="702"/>
        <v>0</v>
      </c>
    </row>
    <row r="367" spans="24:61" x14ac:dyDescent="0.25">
      <c r="X367" s="31"/>
      <c r="Y367" s="5">
        <f t="shared" si="666"/>
        <v>0</v>
      </c>
      <c r="Z367" s="5">
        <f t="shared" si="667"/>
        <v>0</v>
      </c>
      <c r="AA367" s="5">
        <f t="shared" si="668"/>
        <v>0</v>
      </c>
      <c r="AB367" s="5">
        <f t="shared" si="669"/>
        <v>0</v>
      </c>
      <c r="AC367" s="5">
        <f t="shared" si="670"/>
        <v>0</v>
      </c>
      <c r="AD367" s="5">
        <f t="shared" si="671"/>
        <v>0</v>
      </c>
      <c r="AE367" s="5">
        <f t="shared" si="672"/>
        <v>0</v>
      </c>
      <c r="AF367" s="5">
        <f t="shared" si="673"/>
        <v>0</v>
      </c>
      <c r="AG367" s="5">
        <f t="shared" si="674"/>
        <v>0</v>
      </c>
      <c r="AH367" s="5">
        <f t="shared" si="675"/>
        <v>0</v>
      </c>
      <c r="AI367" s="5">
        <f t="shared" si="676"/>
        <v>0</v>
      </c>
      <c r="AJ367" s="5">
        <f t="shared" si="677"/>
        <v>0</v>
      </c>
      <c r="AK367" s="5">
        <f t="shared" si="678"/>
        <v>0</v>
      </c>
      <c r="AL367" s="5">
        <f t="shared" si="679"/>
        <v>0</v>
      </c>
      <c r="AM367" s="5">
        <f t="shared" si="680"/>
        <v>0</v>
      </c>
      <c r="AN367" s="5">
        <f t="shared" si="681"/>
        <v>0</v>
      </c>
      <c r="AO367" s="5">
        <f t="shared" si="682"/>
        <v>0</v>
      </c>
      <c r="AP367" s="5">
        <f t="shared" si="683"/>
        <v>0</v>
      </c>
      <c r="AQ367" s="5">
        <f t="shared" si="684"/>
        <v>0</v>
      </c>
      <c r="AR367" s="5">
        <f t="shared" si="685"/>
        <v>0</v>
      </c>
      <c r="AS367" s="5">
        <f t="shared" si="686"/>
        <v>0</v>
      </c>
      <c r="AT367" s="5">
        <f t="shared" si="687"/>
        <v>0</v>
      </c>
      <c r="AU367" s="5">
        <f t="shared" si="688"/>
        <v>0</v>
      </c>
      <c r="AV367" s="5">
        <f t="shared" si="689"/>
        <v>0</v>
      </c>
      <c r="AW367" s="5">
        <f t="shared" si="690"/>
        <v>0</v>
      </c>
      <c r="AX367" s="5">
        <f t="shared" si="691"/>
        <v>0</v>
      </c>
      <c r="AY367" s="5">
        <f t="shared" si="692"/>
        <v>0</v>
      </c>
      <c r="AZ367" s="5">
        <f t="shared" si="693"/>
        <v>0</v>
      </c>
      <c r="BA367" s="5">
        <f t="shared" si="694"/>
        <v>0</v>
      </c>
      <c r="BB367" s="5">
        <f t="shared" si="695"/>
        <v>0</v>
      </c>
      <c r="BC367" s="5">
        <f t="shared" si="696"/>
        <v>0</v>
      </c>
      <c r="BD367" s="5">
        <f t="shared" si="697"/>
        <v>0</v>
      </c>
      <c r="BE367" s="5">
        <f t="shared" si="698"/>
        <v>0</v>
      </c>
      <c r="BF367" s="5">
        <f t="shared" si="699"/>
        <v>0</v>
      </c>
      <c r="BG367" s="5">
        <f t="shared" si="700"/>
        <v>0</v>
      </c>
      <c r="BH367" s="5">
        <f t="shared" si="701"/>
        <v>0</v>
      </c>
      <c r="BI367" s="32">
        <f t="shared" si="702"/>
        <v>0</v>
      </c>
    </row>
    <row r="368" spans="24:61" x14ac:dyDescent="0.25">
      <c r="X368" s="31"/>
      <c r="Y368" s="5">
        <f t="shared" si="666"/>
        <v>0</v>
      </c>
      <c r="Z368" s="5">
        <f t="shared" si="667"/>
        <v>0</v>
      </c>
      <c r="AA368" s="5">
        <f t="shared" si="668"/>
        <v>0</v>
      </c>
      <c r="AB368" s="5">
        <f t="shared" si="669"/>
        <v>0</v>
      </c>
      <c r="AC368" s="5">
        <f t="shared" si="670"/>
        <v>0</v>
      </c>
      <c r="AD368" s="5">
        <f t="shared" si="671"/>
        <v>0</v>
      </c>
      <c r="AE368" s="5">
        <f t="shared" si="672"/>
        <v>0</v>
      </c>
      <c r="AF368" s="5">
        <f t="shared" si="673"/>
        <v>0</v>
      </c>
      <c r="AG368" s="5">
        <f t="shared" si="674"/>
        <v>0</v>
      </c>
      <c r="AH368" s="5">
        <f t="shared" si="675"/>
        <v>0</v>
      </c>
      <c r="AI368" s="5">
        <f t="shared" si="676"/>
        <v>0</v>
      </c>
      <c r="AJ368" s="5">
        <f t="shared" si="677"/>
        <v>0</v>
      </c>
      <c r="AK368" s="5">
        <f t="shared" si="678"/>
        <v>0</v>
      </c>
      <c r="AL368" s="5">
        <f t="shared" si="679"/>
        <v>0</v>
      </c>
      <c r="AM368" s="5">
        <f t="shared" si="680"/>
        <v>0</v>
      </c>
      <c r="AN368" s="5">
        <f t="shared" si="681"/>
        <v>0</v>
      </c>
      <c r="AO368" s="5">
        <f t="shared" si="682"/>
        <v>0</v>
      </c>
      <c r="AP368" s="5">
        <f t="shared" si="683"/>
        <v>0</v>
      </c>
      <c r="AQ368" s="5">
        <f t="shared" si="684"/>
        <v>0</v>
      </c>
      <c r="AR368" s="5">
        <f t="shared" si="685"/>
        <v>0</v>
      </c>
      <c r="AS368" s="5">
        <f t="shared" si="686"/>
        <v>0</v>
      </c>
      <c r="AT368" s="5">
        <f t="shared" si="687"/>
        <v>0</v>
      </c>
      <c r="AU368" s="5">
        <f t="shared" si="688"/>
        <v>0</v>
      </c>
      <c r="AV368" s="5">
        <f t="shared" si="689"/>
        <v>0</v>
      </c>
      <c r="AW368" s="5">
        <f t="shared" si="690"/>
        <v>0</v>
      </c>
      <c r="AX368" s="5">
        <f t="shared" si="691"/>
        <v>0</v>
      </c>
      <c r="AY368" s="5">
        <f t="shared" si="692"/>
        <v>0</v>
      </c>
      <c r="AZ368" s="5">
        <f t="shared" si="693"/>
        <v>0</v>
      </c>
      <c r="BA368" s="5">
        <f t="shared" si="694"/>
        <v>0</v>
      </c>
      <c r="BB368" s="5">
        <f t="shared" si="695"/>
        <v>0</v>
      </c>
      <c r="BC368" s="5">
        <f t="shared" si="696"/>
        <v>0</v>
      </c>
      <c r="BD368" s="5">
        <f t="shared" si="697"/>
        <v>0</v>
      </c>
      <c r="BE368" s="5">
        <f t="shared" si="698"/>
        <v>0</v>
      </c>
      <c r="BF368" s="5">
        <f t="shared" si="699"/>
        <v>0</v>
      </c>
      <c r="BG368" s="5">
        <f t="shared" si="700"/>
        <v>0</v>
      </c>
      <c r="BH368" s="5">
        <f t="shared" si="701"/>
        <v>0</v>
      </c>
      <c r="BI368" s="32">
        <f t="shared" si="702"/>
        <v>0</v>
      </c>
    </row>
    <row r="369" spans="24:61" x14ac:dyDescent="0.25">
      <c r="X369" s="31"/>
      <c r="Y369" s="5">
        <f t="shared" si="666"/>
        <v>0</v>
      </c>
      <c r="Z369" s="5">
        <f t="shared" si="667"/>
        <v>0</v>
      </c>
      <c r="AA369" s="5">
        <f t="shared" si="668"/>
        <v>0</v>
      </c>
      <c r="AB369" s="5">
        <f t="shared" si="669"/>
        <v>0</v>
      </c>
      <c r="AC369" s="5">
        <f t="shared" si="670"/>
        <v>0</v>
      </c>
      <c r="AD369" s="5">
        <f t="shared" si="671"/>
        <v>0</v>
      </c>
      <c r="AE369" s="5">
        <f t="shared" si="672"/>
        <v>0</v>
      </c>
      <c r="AF369" s="5">
        <f t="shared" si="673"/>
        <v>0</v>
      </c>
      <c r="AG369" s="5">
        <f t="shared" si="674"/>
        <v>0</v>
      </c>
      <c r="AH369" s="5">
        <f t="shared" si="675"/>
        <v>0</v>
      </c>
      <c r="AI369" s="5">
        <f t="shared" si="676"/>
        <v>0</v>
      </c>
      <c r="AJ369" s="5">
        <f t="shared" si="677"/>
        <v>0</v>
      </c>
      <c r="AK369" s="5">
        <f t="shared" si="678"/>
        <v>0</v>
      </c>
      <c r="AL369" s="5">
        <f t="shared" si="679"/>
        <v>0</v>
      </c>
      <c r="AM369" s="5">
        <f t="shared" si="680"/>
        <v>0</v>
      </c>
      <c r="AN369" s="5">
        <f t="shared" si="681"/>
        <v>0</v>
      </c>
      <c r="AO369" s="5">
        <f t="shared" si="682"/>
        <v>0</v>
      </c>
      <c r="AP369" s="5">
        <f t="shared" si="683"/>
        <v>0</v>
      </c>
      <c r="AQ369" s="5">
        <f t="shared" si="684"/>
        <v>0</v>
      </c>
      <c r="AR369" s="5">
        <f t="shared" si="685"/>
        <v>0</v>
      </c>
      <c r="AS369" s="5">
        <f t="shared" si="686"/>
        <v>0</v>
      </c>
      <c r="AT369" s="5">
        <f t="shared" si="687"/>
        <v>0</v>
      </c>
      <c r="AU369" s="5">
        <f t="shared" si="688"/>
        <v>0</v>
      </c>
      <c r="AV369" s="5">
        <f t="shared" si="689"/>
        <v>0</v>
      </c>
      <c r="AW369" s="5">
        <f t="shared" si="690"/>
        <v>0</v>
      </c>
      <c r="AX369" s="5">
        <f t="shared" si="691"/>
        <v>0</v>
      </c>
      <c r="AY369" s="5">
        <f t="shared" si="692"/>
        <v>0</v>
      </c>
      <c r="AZ369" s="5">
        <f t="shared" si="693"/>
        <v>0</v>
      </c>
      <c r="BA369" s="5">
        <f t="shared" si="694"/>
        <v>0</v>
      </c>
      <c r="BB369" s="5">
        <f t="shared" si="695"/>
        <v>0</v>
      </c>
      <c r="BC369" s="5">
        <f t="shared" si="696"/>
        <v>0</v>
      </c>
      <c r="BD369" s="5">
        <f t="shared" si="697"/>
        <v>0</v>
      </c>
      <c r="BE369" s="5">
        <f t="shared" si="698"/>
        <v>0</v>
      </c>
      <c r="BF369" s="5">
        <f t="shared" si="699"/>
        <v>0</v>
      </c>
      <c r="BG369" s="5">
        <f t="shared" si="700"/>
        <v>0</v>
      </c>
      <c r="BH369" s="5">
        <f t="shared" si="701"/>
        <v>0</v>
      </c>
      <c r="BI369" s="32">
        <f t="shared" si="702"/>
        <v>0</v>
      </c>
    </row>
    <row r="370" spans="24:61" x14ac:dyDescent="0.25">
      <c r="X370" s="31"/>
      <c r="Y370" s="5">
        <f t="shared" si="666"/>
        <v>0</v>
      </c>
      <c r="Z370" s="5">
        <f t="shared" si="667"/>
        <v>0</v>
      </c>
      <c r="AA370" s="5">
        <f t="shared" si="668"/>
        <v>0</v>
      </c>
      <c r="AB370" s="5">
        <f t="shared" si="669"/>
        <v>0</v>
      </c>
      <c r="AC370" s="5">
        <f t="shared" si="670"/>
        <v>0</v>
      </c>
      <c r="AD370" s="5">
        <f t="shared" si="671"/>
        <v>0</v>
      </c>
      <c r="AE370" s="5">
        <f t="shared" si="672"/>
        <v>0</v>
      </c>
      <c r="AF370" s="5" t="str">
        <f t="shared" si="673"/>
        <v>MA 6</v>
      </c>
      <c r="AG370" s="5" t="str">
        <f t="shared" si="674"/>
        <v>DI 7</v>
      </c>
      <c r="AH370" s="5">
        <f t="shared" si="675"/>
        <v>0</v>
      </c>
      <c r="AI370" s="5">
        <f t="shared" si="676"/>
        <v>0</v>
      </c>
      <c r="AJ370" s="5">
        <f t="shared" si="677"/>
        <v>0</v>
      </c>
      <c r="AK370" s="5">
        <f t="shared" si="678"/>
        <v>0</v>
      </c>
      <c r="AL370" s="5">
        <f t="shared" si="679"/>
        <v>0</v>
      </c>
      <c r="AM370" s="5">
        <f t="shared" si="680"/>
        <v>0</v>
      </c>
      <c r="AN370" s="5">
        <f t="shared" si="681"/>
        <v>0</v>
      </c>
      <c r="AO370" s="5">
        <f t="shared" si="682"/>
        <v>0</v>
      </c>
      <c r="AP370" s="5">
        <f t="shared" si="683"/>
        <v>0</v>
      </c>
      <c r="AQ370" s="5">
        <f t="shared" si="684"/>
        <v>0</v>
      </c>
      <c r="AR370" s="5">
        <f t="shared" si="685"/>
        <v>0</v>
      </c>
      <c r="AS370" s="5">
        <f t="shared" si="686"/>
        <v>0</v>
      </c>
      <c r="AT370" s="5">
        <f t="shared" si="687"/>
        <v>0</v>
      </c>
      <c r="AU370" s="5">
        <f t="shared" si="688"/>
        <v>0</v>
      </c>
      <c r="AV370" s="5">
        <f t="shared" si="689"/>
        <v>0</v>
      </c>
      <c r="AW370" s="5">
        <f t="shared" si="690"/>
        <v>0</v>
      </c>
      <c r="AX370" s="5">
        <f t="shared" si="691"/>
        <v>0</v>
      </c>
      <c r="AY370" s="5">
        <f t="shared" si="692"/>
        <v>0</v>
      </c>
      <c r="AZ370" s="5">
        <f t="shared" si="693"/>
        <v>0</v>
      </c>
      <c r="BA370" s="5">
        <f t="shared" si="694"/>
        <v>0</v>
      </c>
      <c r="BB370" s="5">
        <f t="shared" si="695"/>
        <v>0</v>
      </c>
      <c r="BC370" s="5">
        <f t="shared" si="696"/>
        <v>0</v>
      </c>
      <c r="BD370" s="5">
        <f t="shared" si="697"/>
        <v>0</v>
      </c>
      <c r="BE370" s="5">
        <f t="shared" si="698"/>
        <v>0</v>
      </c>
      <c r="BF370" s="5">
        <f t="shared" si="699"/>
        <v>0</v>
      </c>
      <c r="BG370" s="5">
        <f t="shared" si="700"/>
        <v>0</v>
      </c>
      <c r="BH370" s="5">
        <f t="shared" si="701"/>
        <v>0</v>
      </c>
      <c r="BI370" s="32">
        <f t="shared" si="702"/>
        <v>0</v>
      </c>
    </row>
    <row r="371" spans="24:61" x14ac:dyDescent="0.25">
      <c r="X371" s="31"/>
      <c r="Y371" s="5">
        <f t="shared" si="666"/>
        <v>0</v>
      </c>
      <c r="Z371" s="5">
        <f t="shared" si="667"/>
        <v>0</v>
      </c>
      <c r="AA371" s="5">
        <f t="shared" si="668"/>
        <v>0</v>
      </c>
      <c r="AB371" s="5">
        <f t="shared" si="669"/>
        <v>0</v>
      </c>
      <c r="AC371" s="5">
        <f t="shared" si="670"/>
        <v>0</v>
      </c>
      <c r="AD371" s="5">
        <f t="shared" si="671"/>
        <v>0</v>
      </c>
      <c r="AE371" s="5">
        <f t="shared" si="672"/>
        <v>0</v>
      </c>
      <c r="AF371" s="5">
        <f t="shared" si="673"/>
        <v>0</v>
      </c>
      <c r="AG371" s="5">
        <f t="shared" si="674"/>
        <v>0</v>
      </c>
      <c r="AH371" s="5">
        <f t="shared" si="675"/>
        <v>0</v>
      </c>
      <c r="AI371" s="5">
        <f t="shared" si="676"/>
        <v>0</v>
      </c>
      <c r="AJ371" s="5">
        <f t="shared" si="677"/>
        <v>0</v>
      </c>
      <c r="AK371" s="5">
        <f t="shared" si="678"/>
        <v>0</v>
      </c>
      <c r="AL371" s="5">
        <f t="shared" si="679"/>
        <v>0</v>
      </c>
      <c r="AM371" s="5">
        <f t="shared" si="680"/>
        <v>0</v>
      </c>
      <c r="AN371" s="5">
        <f t="shared" si="681"/>
        <v>0</v>
      </c>
      <c r="AO371" s="5">
        <f t="shared" si="682"/>
        <v>0</v>
      </c>
      <c r="AP371" s="5">
        <f t="shared" si="683"/>
        <v>0</v>
      </c>
      <c r="AQ371" s="5">
        <f t="shared" si="684"/>
        <v>0</v>
      </c>
      <c r="AR371" s="5">
        <f t="shared" si="685"/>
        <v>0</v>
      </c>
      <c r="AS371" s="5">
        <f t="shared" si="686"/>
        <v>0</v>
      </c>
      <c r="AT371" s="5">
        <f t="shared" si="687"/>
        <v>0</v>
      </c>
      <c r="AU371" s="5">
        <f t="shared" si="688"/>
        <v>0</v>
      </c>
      <c r="AV371" s="5">
        <f t="shared" si="689"/>
        <v>0</v>
      </c>
      <c r="AW371" s="5">
        <f t="shared" si="690"/>
        <v>0</v>
      </c>
      <c r="AX371" s="5">
        <f t="shared" si="691"/>
        <v>0</v>
      </c>
      <c r="AY371" s="5">
        <f t="shared" si="692"/>
        <v>0</v>
      </c>
      <c r="AZ371" s="5">
        <f t="shared" si="693"/>
        <v>0</v>
      </c>
      <c r="BA371" s="5">
        <f t="shared" si="694"/>
        <v>0</v>
      </c>
      <c r="BB371" s="5">
        <f t="shared" si="695"/>
        <v>0</v>
      </c>
      <c r="BC371" s="5">
        <f t="shared" si="696"/>
        <v>0</v>
      </c>
      <c r="BD371" s="5">
        <f t="shared" si="697"/>
        <v>0</v>
      </c>
      <c r="BE371" s="5">
        <f t="shared" si="698"/>
        <v>0</v>
      </c>
      <c r="BF371" s="5">
        <f t="shared" si="699"/>
        <v>0</v>
      </c>
      <c r="BG371" s="5">
        <f t="shared" si="700"/>
        <v>0</v>
      </c>
      <c r="BH371" s="5">
        <f t="shared" si="701"/>
        <v>0</v>
      </c>
      <c r="BI371" s="32">
        <f t="shared" si="702"/>
        <v>0</v>
      </c>
    </row>
    <row r="372" spans="24:61" x14ac:dyDescent="0.25">
      <c r="X372" s="68"/>
      <c r="Y372" s="5">
        <f t="shared" si="666"/>
        <v>0</v>
      </c>
      <c r="Z372" s="5">
        <f t="shared" si="667"/>
        <v>0</v>
      </c>
      <c r="AA372" s="5">
        <f t="shared" si="668"/>
        <v>0</v>
      </c>
      <c r="AB372" s="5">
        <f t="shared" si="669"/>
        <v>0</v>
      </c>
      <c r="AC372" s="5">
        <f t="shared" si="670"/>
        <v>0</v>
      </c>
      <c r="AD372" s="5">
        <f t="shared" si="671"/>
        <v>0</v>
      </c>
      <c r="AE372" s="5">
        <f t="shared" si="672"/>
        <v>0</v>
      </c>
      <c r="AF372" s="5">
        <f t="shared" si="673"/>
        <v>0</v>
      </c>
      <c r="AG372" s="5">
        <f t="shared" si="674"/>
        <v>0</v>
      </c>
      <c r="AH372" s="5">
        <f t="shared" si="675"/>
        <v>0</v>
      </c>
      <c r="AI372" s="5">
        <f t="shared" si="676"/>
        <v>0</v>
      </c>
      <c r="AJ372" s="5">
        <f t="shared" si="677"/>
        <v>0</v>
      </c>
      <c r="AK372" s="5">
        <f t="shared" si="678"/>
        <v>0</v>
      </c>
      <c r="AL372" s="5">
        <f t="shared" si="679"/>
        <v>0</v>
      </c>
      <c r="AM372" s="5">
        <f t="shared" si="680"/>
        <v>0</v>
      </c>
      <c r="AN372" s="5">
        <f t="shared" si="681"/>
        <v>0</v>
      </c>
      <c r="AO372" s="5">
        <f t="shared" si="682"/>
        <v>0</v>
      </c>
      <c r="AP372" s="5">
        <f t="shared" si="683"/>
        <v>0</v>
      </c>
      <c r="AQ372" s="5">
        <f t="shared" si="684"/>
        <v>0</v>
      </c>
      <c r="AR372" s="5">
        <f t="shared" si="685"/>
        <v>0</v>
      </c>
      <c r="AS372" s="5">
        <f t="shared" si="686"/>
        <v>0</v>
      </c>
      <c r="AT372" s="5">
        <f t="shared" si="687"/>
        <v>0</v>
      </c>
      <c r="AU372" s="5">
        <f t="shared" si="688"/>
        <v>0</v>
      </c>
      <c r="AV372" s="5">
        <f t="shared" si="689"/>
        <v>0</v>
      </c>
      <c r="AW372" s="5">
        <f t="shared" si="690"/>
        <v>0</v>
      </c>
      <c r="AX372" s="5">
        <f t="shared" si="691"/>
        <v>0</v>
      </c>
      <c r="AY372" s="5">
        <f t="shared" si="692"/>
        <v>0</v>
      </c>
      <c r="AZ372" s="5">
        <f t="shared" si="693"/>
        <v>0</v>
      </c>
      <c r="BA372" s="5">
        <f t="shared" si="694"/>
        <v>0</v>
      </c>
      <c r="BB372" s="5">
        <f t="shared" si="695"/>
        <v>0</v>
      </c>
      <c r="BC372" s="5">
        <f t="shared" si="696"/>
        <v>0</v>
      </c>
      <c r="BD372" s="5">
        <f t="shared" si="697"/>
        <v>0</v>
      </c>
      <c r="BE372" s="5">
        <f t="shared" si="698"/>
        <v>0</v>
      </c>
      <c r="BF372" s="5">
        <f t="shared" si="699"/>
        <v>0</v>
      </c>
      <c r="BG372" s="5">
        <f t="shared" si="700"/>
        <v>0</v>
      </c>
      <c r="BH372" s="5">
        <f t="shared" si="701"/>
        <v>0</v>
      </c>
      <c r="BI372" s="32">
        <f t="shared" si="702"/>
        <v>0</v>
      </c>
    </row>
    <row r="373" spans="24:61" x14ac:dyDescent="0.25">
      <c r="X373" s="31"/>
      <c r="Y373" s="5">
        <f t="shared" si="666"/>
        <v>0</v>
      </c>
      <c r="Z373" s="5">
        <f t="shared" si="667"/>
        <v>0</v>
      </c>
      <c r="AA373" s="5">
        <f t="shared" si="668"/>
        <v>0</v>
      </c>
      <c r="AB373" s="5">
        <f t="shared" si="669"/>
        <v>0</v>
      </c>
      <c r="AC373" s="5">
        <f t="shared" si="670"/>
        <v>0</v>
      </c>
      <c r="AD373" s="5">
        <f t="shared" si="671"/>
        <v>0</v>
      </c>
      <c r="AE373" s="5">
        <f t="shared" si="672"/>
        <v>0</v>
      </c>
      <c r="AF373" s="5">
        <f t="shared" si="673"/>
        <v>0</v>
      </c>
      <c r="AG373" s="5">
        <f t="shared" si="674"/>
        <v>0</v>
      </c>
      <c r="AH373" s="5">
        <f t="shared" si="675"/>
        <v>0</v>
      </c>
      <c r="AI373" s="5">
        <f t="shared" si="676"/>
        <v>0</v>
      </c>
      <c r="AJ373" s="5">
        <f t="shared" si="677"/>
        <v>0</v>
      </c>
      <c r="AK373" s="5">
        <f t="shared" si="678"/>
        <v>0</v>
      </c>
      <c r="AL373" s="5">
        <f t="shared" si="679"/>
        <v>0</v>
      </c>
      <c r="AM373" s="5">
        <f t="shared" si="680"/>
        <v>0</v>
      </c>
      <c r="AN373" s="5">
        <f t="shared" si="681"/>
        <v>0</v>
      </c>
      <c r="AO373" s="5">
        <f t="shared" si="682"/>
        <v>0</v>
      </c>
      <c r="AP373" s="5">
        <f t="shared" si="683"/>
        <v>0</v>
      </c>
      <c r="AQ373" s="5">
        <f t="shared" si="684"/>
        <v>0</v>
      </c>
      <c r="AR373" s="5">
        <f t="shared" si="685"/>
        <v>0</v>
      </c>
      <c r="AS373" s="5">
        <f t="shared" si="686"/>
        <v>0</v>
      </c>
      <c r="AT373" s="5">
        <f t="shared" si="687"/>
        <v>0</v>
      </c>
      <c r="AU373" s="5">
        <f t="shared" si="688"/>
        <v>0</v>
      </c>
      <c r="AV373" s="5">
        <f t="shared" si="689"/>
        <v>0</v>
      </c>
      <c r="AW373" s="5">
        <f t="shared" si="690"/>
        <v>0</v>
      </c>
      <c r="AX373" s="5">
        <f t="shared" si="691"/>
        <v>0</v>
      </c>
      <c r="AY373" s="5">
        <f t="shared" si="692"/>
        <v>0</v>
      </c>
      <c r="AZ373" s="5">
        <f t="shared" si="693"/>
        <v>0</v>
      </c>
      <c r="BA373" s="5">
        <f t="shared" si="694"/>
        <v>0</v>
      </c>
      <c r="BB373" s="5">
        <f t="shared" si="695"/>
        <v>0</v>
      </c>
      <c r="BC373" s="5">
        <f t="shared" si="696"/>
        <v>0</v>
      </c>
      <c r="BD373" s="5">
        <f t="shared" si="697"/>
        <v>0</v>
      </c>
      <c r="BE373" s="5">
        <f t="shared" si="698"/>
        <v>0</v>
      </c>
      <c r="BF373" s="5">
        <f t="shared" si="699"/>
        <v>0</v>
      </c>
      <c r="BG373" s="5">
        <f t="shared" si="700"/>
        <v>0</v>
      </c>
      <c r="BH373" s="5">
        <f t="shared" si="701"/>
        <v>0</v>
      </c>
      <c r="BI373" s="32">
        <f t="shared" si="702"/>
        <v>0</v>
      </c>
    </row>
    <row r="374" spans="24:61" x14ac:dyDescent="0.25">
      <c r="X374" s="31"/>
      <c r="Y374" s="5">
        <f t="shared" si="666"/>
        <v>0</v>
      </c>
      <c r="Z374" s="5">
        <f t="shared" si="667"/>
        <v>0</v>
      </c>
      <c r="AA374" s="5">
        <f t="shared" si="668"/>
        <v>0</v>
      </c>
      <c r="AB374" s="5">
        <f t="shared" si="669"/>
        <v>0</v>
      </c>
      <c r="AC374" s="5">
        <f t="shared" si="670"/>
        <v>0</v>
      </c>
      <c r="AD374" s="5">
        <f t="shared" si="671"/>
        <v>0</v>
      </c>
      <c r="AE374" s="5">
        <f t="shared" si="672"/>
        <v>0</v>
      </c>
      <c r="AF374" s="5">
        <f t="shared" si="673"/>
        <v>0</v>
      </c>
      <c r="AG374" s="5">
        <f t="shared" si="674"/>
        <v>0</v>
      </c>
      <c r="AH374" s="5">
        <f t="shared" si="675"/>
        <v>0</v>
      </c>
      <c r="AI374" s="5">
        <f t="shared" si="676"/>
        <v>0</v>
      </c>
      <c r="AJ374" s="5">
        <f t="shared" si="677"/>
        <v>0</v>
      </c>
      <c r="AK374" s="5">
        <f t="shared" si="678"/>
        <v>0</v>
      </c>
      <c r="AL374" s="5">
        <f t="shared" si="679"/>
        <v>0</v>
      </c>
      <c r="AM374" s="5">
        <f t="shared" si="680"/>
        <v>0</v>
      </c>
      <c r="AN374" s="5">
        <f t="shared" si="681"/>
        <v>0</v>
      </c>
      <c r="AO374" s="5">
        <f t="shared" si="682"/>
        <v>0</v>
      </c>
      <c r="AP374" s="5">
        <f t="shared" si="683"/>
        <v>0</v>
      </c>
      <c r="AQ374" s="5">
        <f t="shared" si="684"/>
        <v>0</v>
      </c>
      <c r="AR374" s="5">
        <f t="shared" si="685"/>
        <v>0</v>
      </c>
      <c r="AS374" s="5">
        <f t="shared" si="686"/>
        <v>0</v>
      </c>
      <c r="AT374" s="5">
        <f t="shared" si="687"/>
        <v>0</v>
      </c>
      <c r="AU374" s="5">
        <f t="shared" si="688"/>
        <v>0</v>
      </c>
      <c r="AV374" s="5">
        <f t="shared" si="689"/>
        <v>0</v>
      </c>
      <c r="AW374" s="5">
        <f t="shared" si="690"/>
        <v>0</v>
      </c>
      <c r="AX374" s="5">
        <f t="shared" si="691"/>
        <v>0</v>
      </c>
      <c r="AY374" s="5">
        <f t="shared" si="692"/>
        <v>0</v>
      </c>
      <c r="AZ374" s="5">
        <f t="shared" si="693"/>
        <v>0</v>
      </c>
      <c r="BA374" s="5">
        <f t="shared" si="694"/>
        <v>0</v>
      </c>
      <c r="BB374" s="5">
        <f t="shared" si="695"/>
        <v>0</v>
      </c>
      <c r="BC374" s="5">
        <f t="shared" si="696"/>
        <v>0</v>
      </c>
      <c r="BD374" s="5">
        <f t="shared" si="697"/>
        <v>0</v>
      </c>
      <c r="BE374" s="5">
        <f t="shared" si="698"/>
        <v>0</v>
      </c>
      <c r="BF374" s="5">
        <f t="shared" si="699"/>
        <v>0</v>
      </c>
      <c r="BG374" s="5">
        <f t="shared" si="700"/>
        <v>0</v>
      </c>
      <c r="BH374" s="5">
        <f t="shared" si="701"/>
        <v>0</v>
      </c>
      <c r="BI374" s="32">
        <f t="shared" si="702"/>
        <v>0</v>
      </c>
    </row>
    <row r="375" spans="24:61" x14ac:dyDescent="0.25">
      <c r="X375" s="31"/>
      <c r="Y375" s="5">
        <f t="shared" si="666"/>
        <v>0</v>
      </c>
      <c r="Z375" s="5">
        <f t="shared" si="667"/>
        <v>0</v>
      </c>
      <c r="AA375" s="5">
        <f t="shared" si="668"/>
        <v>0</v>
      </c>
      <c r="AB375" s="5">
        <f t="shared" si="669"/>
        <v>0</v>
      </c>
      <c r="AC375" s="5">
        <f t="shared" si="670"/>
        <v>0</v>
      </c>
      <c r="AD375" s="5">
        <f t="shared" si="671"/>
        <v>0</v>
      </c>
      <c r="AE375" s="5">
        <f t="shared" si="672"/>
        <v>0</v>
      </c>
      <c r="AF375" s="5">
        <f t="shared" si="673"/>
        <v>0</v>
      </c>
      <c r="AG375" s="5">
        <f t="shared" si="674"/>
        <v>0</v>
      </c>
      <c r="AH375" s="5">
        <f t="shared" si="675"/>
        <v>0</v>
      </c>
      <c r="AI375" s="5">
        <f t="shared" si="676"/>
        <v>0</v>
      </c>
      <c r="AJ375" s="5">
        <f t="shared" si="677"/>
        <v>0</v>
      </c>
      <c r="AK375" s="5">
        <f t="shared" si="678"/>
        <v>0</v>
      </c>
      <c r="AL375" s="5">
        <f t="shared" si="679"/>
        <v>0</v>
      </c>
      <c r="AM375" s="5">
        <f t="shared" si="680"/>
        <v>0</v>
      </c>
      <c r="AN375" s="5">
        <f t="shared" si="681"/>
        <v>0</v>
      </c>
      <c r="AO375" s="5">
        <f t="shared" si="682"/>
        <v>0</v>
      </c>
      <c r="AP375" s="5">
        <f t="shared" si="683"/>
        <v>0</v>
      </c>
      <c r="AQ375" s="5">
        <f t="shared" si="684"/>
        <v>0</v>
      </c>
      <c r="AR375" s="5">
        <f t="shared" si="685"/>
        <v>0</v>
      </c>
      <c r="AS375" s="5">
        <f t="shared" si="686"/>
        <v>0</v>
      </c>
      <c r="AT375" s="5">
        <f t="shared" si="687"/>
        <v>0</v>
      </c>
      <c r="AU375" s="5">
        <f t="shared" si="688"/>
        <v>0</v>
      </c>
      <c r="AV375" s="5">
        <f t="shared" si="689"/>
        <v>0</v>
      </c>
      <c r="AW375" s="5">
        <f t="shared" si="690"/>
        <v>0</v>
      </c>
      <c r="AX375" s="5">
        <f t="shared" si="691"/>
        <v>0</v>
      </c>
      <c r="AY375" s="5">
        <f t="shared" si="692"/>
        <v>0</v>
      </c>
      <c r="AZ375" s="5">
        <f t="shared" si="693"/>
        <v>0</v>
      </c>
      <c r="BA375" s="5">
        <f t="shared" si="694"/>
        <v>0</v>
      </c>
      <c r="BB375" s="5">
        <f t="shared" si="695"/>
        <v>0</v>
      </c>
      <c r="BC375" s="5">
        <f t="shared" si="696"/>
        <v>0</v>
      </c>
      <c r="BD375" s="5">
        <f t="shared" si="697"/>
        <v>0</v>
      </c>
      <c r="BE375" s="5">
        <f t="shared" si="698"/>
        <v>0</v>
      </c>
      <c r="BF375" s="5">
        <f t="shared" si="699"/>
        <v>0</v>
      </c>
      <c r="BG375" s="5">
        <f t="shared" si="700"/>
        <v>0</v>
      </c>
      <c r="BH375" s="5">
        <f t="shared" si="701"/>
        <v>0</v>
      </c>
      <c r="BI375" s="32">
        <f t="shared" si="702"/>
        <v>0</v>
      </c>
    </row>
    <row r="376" spans="24:61" x14ac:dyDescent="0.25">
      <c r="X376" s="31"/>
      <c r="Y376" s="5">
        <f t="shared" si="666"/>
        <v>0</v>
      </c>
      <c r="Z376" s="5">
        <f t="shared" si="667"/>
        <v>0</v>
      </c>
      <c r="AA376" s="5">
        <f t="shared" si="668"/>
        <v>0</v>
      </c>
      <c r="AB376" s="5">
        <f t="shared" si="669"/>
        <v>0</v>
      </c>
      <c r="AC376" s="5">
        <f t="shared" si="670"/>
        <v>0</v>
      </c>
      <c r="AD376" s="5">
        <f t="shared" si="671"/>
        <v>0</v>
      </c>
      <c r="AE376" s="5">
        <f t="shared" si="672"/>
        <v>0</v>
      </c>
      <c r="AF376" s="5">
        <f t="shared" si="673"/>
        <v>0</v>
      </c>
      <c r="AG376" s="5">
        <f t="shared" si="674"/>
        <v>0</v>
      </c>
      <c r="AH376" s="5">
        <f t="shared" si="675"/>
        <v>0</v>
      </c>
      <c r="AI376" s="5">
        <f t="shared" si="676"/>
        <v>0</v>
      </c>
      <c r="AJ376" s="5">
        <f t="shared" si="677"/>
        <v>0</v>
      </c>
      <c r="AK376" s="5">
        <f t="shared" si="678"/>
        <v>0</v>
      </c>
      <c r="AL376" s="5">
        <f t="shared" si="679"/>
        <v>0</v>
      </c>
      <c r="AM376" s="5">
        <f t="shared" si="680"/>
        <v>0</v>
      </c>
      <c r="AN376" s="5">
        <f t="shared" si="681"/>
        <v>0</v>
      </c>
      <c r="AO376" s="5">
        <f t="shared" si="682"/>
        <v>0</v>
      </c>
      <c r="AP376" s="5">
        <f t="shared" si="683"/>
        <v>0</v>
      </c>
      <c r="AQ376" s="5">
        <f t="shared" si="684"/>
        <v>0</v>
      </c>
      <c r="AR376" s="5">
        <f t="shared" si="685"/>
        <v>0</v>
      </c>
      <c r="AS376" s="5">
        <f t="shared" si="686"/>
        <v>0</v>
      </c>
      <c r="AT376" s="5">
        <f t="shared" si="687"/>
        <v>0</v>
      </c>
      <c r="AU376" s="5">
        <f t="shared" si="688"/>
        <v>0</v>
      </c>
      <c r="AV376" s="5">
        <f t="shared" si="689"/>
        <v>0</v>
      </c>
      <c r="AW376" s="5">
        <f t="shared" si="690"/>
        <v>0</v>
      </c>
      <c r="AX376" s="5">
        <f t="shared" si="691"/>
        <v>0</v>
      </c>
      <c r="AY376" s="5">
        <f t="shared" si="692"/>
        <v>0</v>
      </c>
      <c r="AZ376" s="5">
        <f t="shared" si="693"/>
        <v>0</v>
      </c>
      <c r="BA376" s="5">
        <f t="shared" si="694"/>
        <v>0</v>
      </c>
      <c r="BB376" s="5">
        <f t="shared" si="695"/>
        <v>0</v>
      </c>
      <c r="BC376" s="5">
        <f t="shared" si="696"/>
        <v>0</v>
      </c>
      <c r="BD376" s="5">
        <f t="shared" si="697"/>
        <v>0</v>
      </c>
      <c r="BE376" s="5">
        <f t="shared" si="698"/>
        <v>0</v>
      </c>
      <c r="BF376" s="5">
        <f t="shared" si="699"/>
        <v>0</v>
      </c>
      <c r="BG376" s="5">
        <f t="shared" si="700"/>
        <v>0</v>
      </c>
      <c r="BH376" s="5">
        <f t="shared" si="701"/>
        <v>0</v>
      </c>
      <c r="BI376" s="32">
        <f t="shared" si="702"/>
        <v>0</v>
      </c>
    </row>
    <row r="377" spans="24:61" x14ac:dyDescent="0.25">
      <c r="X377" s="31"/>
      <c r="Y377" s="5">
        <f t="shared" si="666"/>
        <v>0</v>
      </c>
      <c r="Z377" s="5">
        <f t="shared" si="667"/>
        <v>0</v>
      </c>
      <c r="AA377" s="5">
        <f t="shared" si="668"/>
        <v>0</v>
      </c>
      <c r="AB377" s="5">
        <f t="shared" si="669"/>
        <v>0</v>
      </c>
      <c r="AC377" s="5">
        <f t="shared" si="670"/>
        <v>0</v>
      </c>
      <c r="AD377" s="5">
        <f t="shared" si="671"/>
        <v>0</v>
      </c>
      <c r="AE377" s="5">
        <f t="shared" si="672"/>
        <v>0</v>
      </c>
      <c r="AF377" s="5">
        <f t="shared" si="673"/>
        <v>0</v>
      </c>
      <c r="AG377" s="5">
        <f t="shared" si="674"/>
        <v>0</v>
      </c>
      <c r="AH377" s="5">
        <f t="shared" si="675"/>
        <v>0</v>
      </c>
      <c r="AI377" s="5">
        <f t="shared" si="676"/>
        <v>0</v>
      </c>
      <c r="AJ377" s="5">
        <f t="shared" si="677"/>
        <v>0</v>
      </c>
      <c r="AK377" s="5">
        <f t="shared" si="678"/>
        <v>0</v>
      </c>
      <c r="AL377" s="5">
        <f t="shared" si="679"/>
        <v>0</v>
      </c>
      <c r="AM377" s="5">
        <f t="shared" si="680"/>
        <v>0</v>
      </c>
      <c r="AN377" s="5">
        <f t="shared" si="681"/>
        <v>0</v>
      </c>
      <c r="AO377" s="5">
        <f t="shared" si="682"/>
        <v>0</v>
      </c>
      <c r="AP377" s="5">
        <f t="shared" si="683"/>
        <v>0</v>
      </c>
      <c r="AQ377" s="5">
        <f t="shared" si="684"/>
        <v>0</v>
      </c>
      <c r="AR377" s="5">
        <f t="shared" si="685"/>
        <v>0</v>
      </c>
      <c r="AS377" s="5">
        <f t="shared" si="686"/>
        <v>0</v>
      </c>
      <c r="AT377" s="5">
        <f t="shared" si="687"/>
        <v>0</v>
      </c>
      <c r="AU377" s="5">
        <f t="shared" si="688"/>
        <v>0</v>
      </c>
      <c r="AV377" s="5">
        <f t="shared" si="689"/>
        <v>0</v>
      </c>
      <c r="AW377" s="5">
        <f t="shared" si="690"/>
        <v>0</v>
      </c>
      <c r="AX377" s="5">
        <f t="shared" si="691"/>
        <v>0</v>
      </c>
      <c r="AY377" s="5">
        <f t="shared" si="692"/>
        <v>0</v>
      </c>
      <c r="AZ377" s="5">
        <f t="shared" si="693"/>
        <v>0</v>
      </c>
      <c r="BA377" s="5">
        <f t="shared" si="694"/>
        <v>0</v>
      </c>
      <c r="BB377" s="5">
        <f t="shared" si="695"/>
        <v>0</v>
      </c>
      <c r="BC377" s="5">
        <f t="shared" si="696"/>
        <v>0</v>
      </c>
      <c r="BD377" s="5">
        <f t="shared" si="697"/>
        <v>0</v>
      </c>
      <c r="BE377" s="5">
        <f t="shared" si="698"/>
        <v>0</v>
      </c>
      <c r="BF377" s="5">
        <f t="shared" si="699"/>
        <v>0</v>
      </c>
      <c r="BG377" s="5">
        <f t="shared" si="700"/>
        <v>0</v>
      </c>
      <c r="BH377" s="5">
        <f t="shared" si="701"/>
        <v>0</v>
      </c>
      <c r="BI377" s="32">
        <f t="shared" si="702"/>
        <v>0</v>
      </c>
    </row>
    <row r="378" spans="24:61" x14ac:dyDescent="0.25">
      <c r="X378" s="31"/>
      <c r="Y378" s="5">
        <f t="shared" si="666"/>
        <v>0</v>
      </c>
      <c r="Z378" s="5">
        <f t="shared" si="667"/>
        <v>0</v>
      </c>
      <c r="AA378" s="5">
        <f t="shared" si="668"/>
        <v>0</v>
      </c>
      <c r="AB378" s="5">
        <f t="shared" si="669"/>
        <v>0</v>
      </c>
      <c r="AC378" s="5">
        <f t="shared" si="670"/>
        <v>0</v>
      </c>
      <c r="AD378" s="5" t="str">
        <f t="shared" si="671"/>
        <v>ZAT 4</v>
      </c>
      <c r="AE378" s="5">
        <f t="shared" si="672"/>
        <v>0</v>
      </c>
      <c r="AF378" s="5">
        <f t="shared" si="673"/>
        <v>0</v>
      </c>
      <c r="AG378" s="5">
        <f t="shared" si="674"/>
        <v>0</v>
      </c>
      <c r="AH378" s="5">
        <f t="shared" si="675"/>
        <v>0</v>
      </c>
      <c r="AI378" s="5">
        <f t="shared" si="676"/>
        <v>0</v>
      </c>
      <c r="AJ378" s="5">
        <f t="shared" si="677"/>
        <v>0</v>
      </c>
      <c r="AK378" s="5">
        <f t="shared" si="678"/>
        <v>0</v>
      </c>
      <c r="AL378" s="5">
        <f t="shared" si="679"/>
        <v>0</v>
      </c>
      <c r="AM378" s="5">
        <f t="shared" si="680"/>
        <v>0</v>
      </c>
      <c r="AN378" s="5">
        <f t="shared" si="681"/>
        <v>0</v>
      </c>
      <c r="AO378" s="5">
        <f t="shared" si="682"/>
        <v>0</v>
      </c>
      <c r="AP378" s="5">
        <f t="shared" si="683"/>
        <v>0</v>
      </c>
      <c r="AQ378" s="5">
        <f t="shared" si="684"/>
        <v>0</v>
      </c>
      <c r="AR378" s="5">
        <f t="shared" si="685"/>
        <v>0</v>
      </c>
      <c r="AS378" s="5">
        <f t="shared" si="686"/>
        <v>0</v>
      </c>
      <c r="AT378" s="5">
        <f t="shared" si="687"/>
        <v>0</v>
      </c>
      <c r="AU378" s="5">
        <f t="shared" si="688"/>
        <v>0</v>
      </c>
      <c r="AV378" s="5">
        <f t="shared" si="689"/>
        <v>0</v>
      </c>
      <c r="AW378" s="5">
        <f t="shared" si="690"/>
        <v>0</v>
      </c>
      <c r="AX378" s="5">
        <f t="shared" si="691"/>
        <v>0</v>
      </c>
      <c r="AY378" s="5">
        <f t="shared" si="692"/>
        <v>0</v>
      </c>
      <c r="AZ378" s="5">
        <f t="shared" si="693"/>
        <v>0</v>
      </c>
      <c r="BA378" s="5">
        <f t="shared" si="694"/>
        <v>0</v>
      </c>
      <c r="BB378" s="5">
        <f t="shared" si="695"/>
        <v>0</v>
      </c>
      <c r="BC378" s="5">
        <f t="shared" si="696"/>
        <v>0</v>
      </c>
      <c r="BD378" s="5">
        <f t="shared" si="697"/>
        <v>0</v>
      </c>
      <c r="BE378" s="5">
        <f t="shared" si="698"/>
        <v>0</v>
      </c>
      <c r="BF378" s="5">
        <f t="shared" si="699"/>
        <v>0</v>
      </c>
      <c r="BG378" s="5">
        <f t="shared" si="700"/>
        <v>0</v>
      </c>
      <c r="BH378" s="5">
        <f t="shared" si="701"/>
        <v>0</v>
      </c>
      <c r="BI378" s="32">
        <f t="shared" si="702"/>
        <v>0</v>
      </c>
    </row>
    <row r="379" spans="24:61" ht="15.75" thickBot="1" x14ac:dyDescent="0.3">
      <c r="X379" s="33"/>
      <c r="Y379" s="5">
        <f t="shared" si="666"/>
        <v>0</v>
      </c>
      <c r="Z379" s="5">
        <f t="shared" si="667"/>
        <v>0</v>
      </c>
      <c r="AA379" s="5">
        <f t="shared" si="668"/>
        <v>0</v>
      </c>
      <c r="AB379" s="5">
        <f t="shared" si="669"/>
        <v>0</v>
      </c>
      <c r="AC379" s="5">
        <f t="shared" si="670"/>
        <v>0</v>
      </c>
      <c r="AD379" s="5">
        <f t="shared" si="671"/>
        <v>0</v>
      </c>
      <c r="AE379" s="5">
        <f t="shared" si="672"/>
        <v>0</v>
      </c>
      <c r="AF379" s="5">
        <f t="shared" si="673"/>
        <v>0</v>
      </c>
      <c r="AG379" s="5">
        <f t="shared" si="674"/>
        <v>0</v>
      </c>
      <c r="AH379" s="5">
        <f t="shared" si="675"/>
        <v>0</v>
      </c>
      <c r="AI379" s="5">
        <f t="shared" si="676"/>
        <v>0</v>
      </c>
      <c r="AJ379" s="5">
        <f t="shared" si="677"/>
        <v>0</v>
      </c>
      <c r="AK379" s="5">
        <f t="shared" si="678"/>
        <v>0</v>
      </c>
      <c r="AL379" s="5">
        <f t="shared" si="679"/>
        <v>0</v>
      </c>
      <c r="AM379" s="5">
        <f t="shared" si="680"/>
        <v>0</v>
      </c>
      <c r="AN379" s="5">
        <f t="shared" si="681"/>
        <v>0</v>
      </c>
      <c r="AO379" s="5">
        <f t="shared" si="682"/>
        <v>0</v>
      </c>
      <c r="AP379" s="5">
        <f t="shared" si="683"/>
        <v>0</v>
      </c>
      <c r="AQ379" s="5">
        <f t="shared" si="684"/>
        <v>0</v>
      </c>
      <c r="AR379" s="5">
        <f t="shared" si="685"/>
        <v>0</v>
      </c>
      <c r="AS379" s="5">
        <f t="shared" si="686"/>
        <v>0</v>
      </c>
      <c r="AT379" s="5">
        <f t="shared" si="687"/>
        <v>0</v>
      </c>
      <c r="AU379" s="5">
        <f t="shared" si="688"/>
        <v>0</v>
      </c>
      <c r="AV379" s="5">
        <f t="shared" si="689"/>
        <v>0</v>
      </c>
      <c r="AW379" s="5">
        <f t="shared" si="690"/>
        <v>0</v>
      </c>
      <c r="AX379" s="5">
        <f t="shared" si="691"/>
        <v>0</v>
      </c>
      <c r="AY379" s="5">
        <f t="shared" si="692"/>
        <v>0</v>
      </c>
      <c r="AZ379" s="5">
        <f t="shared" si="693"/>
        <v>0</v>
      </c>
      <c r="BA379" s="5">
        <f t="shared" si="694"/>
        <v>0</v>
      </c>
      <c r="BB379" s="5">
        <f t="shared" si="695"/>
        <v>0</v>
      </c>
      <c r="BC379" s="5">
        <f t="shared" si="696"/>
        <v>0</v>
      </c>
      <c r="BD379" s="5">
        <f t="shared" si="697"/>
        <v>0</v>
      </c>
      <c r="BE379" s="5">
        <f t="shared" si="698"/>
        <v>0</v>
      </c>
      <c r="BF379" s="5">
        <f t="shared" si="699"/>
        <v>0</v>
      </c>
      <c r="BG379" s="5">
        <f t="shared" si="700"/>
        <v>0</v>
      </c>
      <c r="BH379" s="5">
        <f t="shared" si="701"/>
        <v>0</v>
      </c>
      <c r="BI379" s="32">
        <f t="shared" si="702"/>
        <v>0</v>
      </c>
    </row>
    <row r="380" spans="24:61" ht="16.5" thickTop="1" thickBot="1" x14ac:dyDescent="0.3"/>
    <row r="381" spans="24:61" ht="15.75" thickTop="1" x14ac:dyDescent="0.25">
      <c r="X381" s="78" t="s">
        <v>157</v>
      </c>
      <c r="Y381" s="80" t="str">
        <f>C1</f>
        <v>MA</v>
      </c>
      <c r="Z381" s="80" t="str">
        <f>F1</f>
        <v>DI</v>
      </c>
      <c r="AA381" s="80" t="str">
        <f>I1</f>
        <v>WOE 1</v>
      </c>
      <c r="AB381" s="80" t="str">
        <f>L1</f>
        <v>DON 2</v>
      </c>
      <c r="AC381" s="80" t="str">
        <f>O1</f>
        <v>VRIJ 3</v>
      </c>
      <c r="AD381" s="80" t="str">
        <f>R1</f>
        <v>ZAT 4</v>
      </c>
      <c r="AE381" s="80" t="str">
        <f>U1</f>
        <v>ZON 5</v>
      </c>
      <c r="AF381" s="80" t="str">
        <f>C21</f>
        <v>MA 6</v>
      </c>
      <c r="AG381" s="80" t="str">
        <f>F21</f>
        <v>DI 7</v>
      </c>
      <c r="AH381" s="80" t="str">
        <f>I21</f>
        <v>WOE 8</v>
      </c>
      <c r="AI381" s="80" t="str">
        <f>L21</f>
        <v>DON 9</v>
      </c>
      <c r="AJ381" s="80" t="str">
        <f>O21</f>
        <v>VRIJ 10</v>
      </c>
      <c r="AK381" s="80" t="str">
        <f>R21</f>
        <v>ZAT 11</v>
      </c>
      <c r="AL381" s="80" t="str">
        <f>U21</f>
        <v>ZON 12</v>
      </c>
      <c r="AM381" s="80" t="str">
        <f>C41</f>
        <v>MA 13</v>
      </c>
      <c r="AN381" s="80" t="str">
        <f>F41</f>
        <v>DI 14</v>
      </c>
      <c r="AO381" s="80" t="str">
        <f>I41</f>
        <v>WOE 15</v>
      </c>
      <c r="AP381" s="80" t="str">
        <f>L41</f>
        <v>DON 16</v>
      </c>
      <c r="AQ381" s="80" t="str">
        <f>O41</f>
        <v>VRIJ 17</v>
      </c>
      <c r="AR381" s="80" t="str">
        <f>R41</f>
        <v>ZAT 18</v>
      </c>
      <c r="AS381" s="80" t="str">
        <f>U41</f>
        <v>ZON 19</v>
      </c>
      <c r="AT381" s="80" t="str">
        <f>C61</f>
        <v>MA 20</v>
      </c>
      <c r="AU381" s="80" t="str">
        <f>F61</f>
        <v>DI 21</v>
      </c>
      <c r="AV381" s="80" t="str">
        <f>I61</f>
        <v>WOE 22</v>
      </c>
      <c r="AW381" s="80" t="str">
        <f>L61</f>
        <v>DON 23</v>
      </c>
      <c r="AX381" s="80" t="str">
        <f>O61</f>
        <v>VRIJ 24</v>
      </c>
      <c r="AY381" s="80" t="str">
        <f>R61</f>
        <v>ZAT 25</v>
      </c>
      <c r="AZ381" s="80" t="str">
        <f>U61</f>
        <v>ZON 26</v>
      </c>
      <c r="BA381" s="80" t="str">
        <f>C81</f>
        <v>MA 27</v>
      </c>
      <c r="BB381" s="80" t="str">
        <f>F81</f>
        <v>DI 28</v>
      </c>
      <c r="BC381" s="80" t="str">
        <f>I81</f>
        <v>WOE 29</v>
      </c>
      <c r="BD381" s="80" t="str">
        <f>L81</f>
        <v>DON 30</v>
      </c>
      <c r="BE381" s="80" t="str">
        <f>O81</f>
        <v xml:space="preserve">VRIJ </v>
      </c>
      <c r="BF381" s="80" t="str">
        <f>R81</f>
        <v xml:space="preserve">ZAT </v>
      </c>
      <c r="BG381" s="80" t="str">
        <f>U81</f>
        <v xml:space="preserve">ZON </v>
      </c>
      <c r="BH381" s="80" t="str">
        <f>C101</f>
        <v xml:space="preserve">MA </v>
      </c>
      <c r="BI381" s="81" t="str">
        <f>F101</f>
        <v xml:space="preserve">DI </v>
      </c>
    </row>
    <row r="382" spans="24:61" x14ac:dyDescent="0.25">
      <c r="X382" s="31"/>
      <c r="Y382" s="5">
        <f>IF(C2="Romanie",$C$1,)</f>
        <v>0</v>
      </c>
      <c r="Z382" s="5">
        <f t="shared" ref="Z382:Z399" si="703">IF(F2="Romanie",$F$1,0)</f>
        <v>0</v>
      </c>
      <c r="AA382" s="5">
        <f t="shared" ref="AA382:AA399" si="704">IF(I2="Romanie",$I$1,0)</f>
        <v>0</v>
      </c>
      <c r="AB382" s="5">
        <f t="shared" ref="AB382:AB399" si="705">IF(L2="Romanie",$L$1,0)</f>
        <v>0</v>
      </c>
      <c r="AC382" s="5">
        <f t="shared" ref="AC382:AC399" si="706">IF(O2="Romanie",$O$1,0)</f>
        <v>0</v>
      </c>
      <c r="AD382" s="5">
        <f t="shared" ref="AD382:AD399" si="707">IF(R2="Romanie",$R$1,0)</f>
        <v>0</v>
      </c>
      <c r="AE382" s="5">
        <f t="shared" ref="AE382:AE399" si="708">IF(U2="Romanie",$U$1,0)</f>
        <v>0</v>
      </c>
      <c r="AF382" s="5">
        <f t="shared" ref="AF382:AF399" si="709">IF(C22="Romanie",$C$21,0)</f>
        <v>0</v>
      </c>
      <c r="AG382" s="5">
        <f t="shared" ref="AG382:AG399" si="710">IF(F22="Romanie",$F$21,0)</f>
        <v>0</v>
      </c>
      <c r="AH382" s="5">
        <f t="shared" ref="AH382:AH399" si="711">IF(I22="Romanie",$I$21,0)</f>
        <v>0</v>
      </c>
      <c r="AI382" s="5">
        <f t="shared" ref="AI382:AI399" si="712">IF(L22="Romanie",$L$21,0)</f>
        <v>0</v>
      </c>
      <c r="AJ382" s="5">
        <f t="shared" ref="AJ382:AJ399" si="713">IF(O22="Romanie",$O$21,0)</f>
        <v>0</v>
      </c>
      <c r="AK382" s="5">
        <f t="shared" ref="AK382:AK399" si="714">IF(R22="Romanie",$R$21,0)</f>
        <v>0</v>
      </c>
      <c r="AL382" s="5">
        <f t="shared" ref="AL382:AL399" si="715">IF(U22="Romanie",$U$21,0)</f>
        <v>0</v>
      </c>
      <c r="AM382" s="5">
        <f t="shared" ref="AM382:AM399" si="716">IF(C42="Romanie",$C$41,0)</f>
        <v>0</v>
      </c>
      <c r="AN382" s="5">
        <f t="shared" ref="AN382:AN399" si="717">IF(F42="Romanie",$F$41,0)</f>
        <v>0</v>
      </c>
      <c r="AO382" s="5">
        <f t="shared" ref="AO382:AO399" si="718">IF(I42="Romanie",$I$41,0)</f>
        <v>0</v>
      </c>
      <c r="AP382" s="5">
        <f t="shared" ref="AP382:AP399" si="719">IF(L42="Romanie",$L$41,0)</f>
        <v>0</v>
      </c>
      <c r="AQ382" s="5">
        <f t="shared" ref="AQ382:AQ399" si="720">IF(O42="Romanie",$O$41,0)</f>
        <v>0</v>
      </c>
      <c r="AR382" s="5">
        <f t="shared" ref="AR382:AR399" si="721">IF(R42="Romanie",$R$41,0)</f>
        <v>0</v>
      </c>
      <c r="AS382" s="5">
        <f t="shared" ref="AS382:AS399" si="722">IF(U42="Romanie",$U$41,0)</f>
        <v>0</v>
      </c>
      <c r="AT382" s="5">
        <f t="shared" ref="AT382:AT399" si="723">IF(C62="Romanie",$C$61,0)</f>
        <v>0</v>
      </c>
      <c r="AU382" s="5">
        <f t="shared" ref="AU382:AU399" si="724">IF(F62="Romanie",$F$61,0)</f>
        <v>0</v>
      </c>
      <c r="AV382" s="5">
        <f t="shared" ref="AV382:AV399" si="725">IF(I62="Romanie",$I$61,0)</f>
        <v>0</v>
      </c>
      <c r="AW382" s="5">
        <f t="shared" ref="AW382:AW399" si="726">IF(L62="Romanie",$L$61,0)</f>
        <v>0</v>
      </c>
      <c r="AX382" s="5">
        <f t="shared" ref="AX382:AX399" si="727">IF(O62="Romanie",$O$61,0)</f>
        <v>0</v>
      </c>
      <c r="AY382" s="5">
        <f t="shared" ref="AY382:AY399" si="728">IF(R62="Romanie",$R$61,0)</f>
        <v>0</v>
      </c>
      <c r="AZ382" s="5">
        <f t="shared" ref="AZ382:AZ399" si="729">IF(U62="Romanie",$U$61,0)</f>
        <v>0</v>
      </c>
      <c r="BA382" s="5">
        <f t="shared" ref="BA382:BA399" si="730">IF(C82="Romanie",$C$81,0)</f>
        <v>0</v>
      </c>
      <c r="BB382" s="5">
        <f t="shared" ref="BB382:BB399" si="731">IF(F82="Romanie",$F$81,0)</f>
        <v>0</v>
      </c>
      <c r="BC382" s="5">
        <f t="shared" ref="BC382:BC399" si="732">IF(I82="Romanie",$I$81,0)</f>
        <v>0</v>
      </c>
      <c r="BD382" s="5">
        <f t="shared" ref="BD382:BD399" si="733">IF(L82="Romanie",$L$81,0)</f>
        <v>0</v>
      </c>
      <c r="BE382" s="5">
        <f t="shared" ref="BE382:BE399" si="734">IF(O82="Romanie",$O$81,0)</f>
        <v>0</v>
      </c>
      <c r="BF382" s="5">
        <f t="shared" ref="BF382:BF399" si="735">IF(R82="Romanie",$R$81,0)</f>
        <v>0</v>
      </c>
      <c r="BG382" s="5">
        <f t="shared" ref="BG382:BG399" si="736">IF(U82="Romanie",U$81,0)</f>
        <v>0</v>
      </c>
      <c r="BH382" s="5">
        <f t="shared" ref="BH382:BH399" si="737">IF(C102="Romanie",$C$101,0)</f>
        <v>0</v>
      </c>
      <c r="BI382" s="32">
        <f t="shared" ref="BI382:BI399" si="738">IF(F102="Romanie",$F$101,0)</f>
        <v>0</v>
      </c>
    </row>
    <row r="383" spans="24:61" x14ac:dyDescent="0.25">
      <c r="X383" s="31"/>
      <c r="Y383" s="5">
        <f t="shared" ref="Y383:Y399" si="739">IF(C3="Romanie",$C$1,0)</f>
        <v>0</v>
      </c>
      <c r="Z383" s="5">
        <f t="shared" si="703"/>
        <v>0</v>
      </c>
      <c r="AA383" s="5">
        <f t="shared" si="704"/>
        <v>0</v>
      </c>
      <c r="AB383" s="5">
        <f t="shared" si="705"/>
        <v>0</v>
      </c>
      <c r="AC383" s="5">
        <f t="shared" si="706"/>
        <v>0</v>
      </c>
      <c r="AD383" s="5">
        <f t="shared" si="707"/>
        <v>0</v>
      </c>
      <c r="AE383" s="5">
        <f t="shared" si="708"/>
        <v>0</v>
      </c>
      <c r="AF383" s="5">
        <f t="shared" si="709"/>
        <v>0</v>
      </c>
      <c r="AG383" s="5">
        <f t="shared" si="710"/>
        <v>0</v>
      </c>
      <c r="AH383" s="5">
        <f t="shared" si="711"/>
        <v>0</v>
      </c>
      <c r="AI383" s="5">
        <f t="shared" si="712"/>
        <v>0</v>
      </c>
      <c r="AJ383" s="5">
        <f t="shared" si="713"/>
        <v>0</v>
      </c>
      <c r="AK383" s="5">
        <f t="shared" si="714"/>
        <v>0</v>
      </c>
      <c r="AL383" s="5">
        <f t="shared" si="715"/>
        <v>0</v>
      </c>
      <c r="AM383" s="5">
        <f t="shared" si="716"/>
        <v>0</v>
      </c>
      <c r="AN383" s="5">
        <f t="shared" si="717"/>
        <v>0</v>
      </c>
      <c r="AO383" s="5">
        <f t="shared" si="718"/>
        <v>0</v>
      </c>
      <c r="AP383" s="5">
        <f t="shared" si="719"/>
        <v>0</v>
      </c>
      <c r="AQ383" s="5">
        <f t="shared" si="720"/>
        <v>0</v>
      </c>
      <c r="AR383" s="5">
        <f t="shared" si="721"/>
        <v>0</v>
      </c>
      <c r="AS383" s="5">
        <f t="shared" si="722"/>
        <v>0</v>
      </c>
      <c r="AT383" s="5">
        <f t="shared" si="723"/>
        <v>0</v>
      </c>
      <c r="AU383" s="5">
        <f t="shared" si="724"/>
        <v>0</v>
      </c>
      <c r="AV383" s="5">
        <f t="shared" si="725"/>
        <v>0</v>
      </c>
      <c r="AW383" s="5">
        <f t="shared" si="726"/>
        <v>0</v>
      </c>
      <c r="AX383" s="5">
        <f t="shared" si="727"/>
        <v>0</v>
      </c>
      <c r="AY383" s="5">
        <f t="shared" si="728"/>
        <v>0</v>
      </c>
      <c r="AZ383" s="5">
        <f t="shared" si="729"/>
        <v>0</v>
      </c>
      <c r="BA383" s="5">
        <f t="shared" si="730"/>
        <v>0</v>
      </c>
      <c r="BB383" s="5">
        <f t="shared" si="731"/>
        <v>0</v>
      </c>
      <c r="BC383" s="5">
        <f t="shared" si="732"/>
        <v>0</v>
      </c>
      <c r="BD383" s="5">
        <f t="shared" si="733"/>
        <v>0</v>
      </c>
      <c r="BE383" s="5">
        <f t="shared" si="734"/>
        <v>0</v>
      </c>
      <c r="BF383" s="5">
        <f t="shared" si="735"/>
        <v>0</v>
      </c>
      <c r="BG383" s="5">
        <f t="shared" si="736"/>
        <v>0</v>
      </c>
      <c r="BH383" s="5">
        <f t="shared" si="737"/>
        <v>0</v>
      </c>
      <c r="BI383" s="32">
        <f t="shared" si="738"/>
        <v>0</v>
      </c>
    </row>
    <row r="384" spans="24:61" x14ac:dyDescent="0.25">
      <c r="X384" s="31"/>
      <c r="Y384" s="5">
        <f t="shared" si="739"/>
        <v>0</v>
      </c>
      <c r="Z384" s="5">
        <f t="shared" si="703"/>
        <v>0</v>
      </c>
      <c r="AA384" s="5">
        <f t="shared" si="704"/>
        <v>0</v>
      </c>
      <c r="AB384" s="5">
        <f t="shared" si="705"/>
        <v>0</v>
      </c>
      <c r="AC384" s="5">
        <f t="shared" si="706"/>
        <v>0</v>
      </c>
      <c r="AD384" s="5">
        <f t="shared" si="707"/>
        <v>0</v>
      </c>
      <c r="AE384" s="5">
        <f t="shared" si="708"/>
        <v>0</v>
      </c>
      <c r="AF384" s="5">
        <f t="shared" si="709"/>
        <v>0</v>
      </c>
      <c r="AG384" s="5">
        <f t="shared" si="710"/>
        <v>0</v>
      </c>
      <c r="AH384" s="5">
        <f t="shared" si="711"/>
        <v>0</v>
      </c>
      <c r="AI384" s="5">
        <f t="shared" si="712"/>
        <v>0</v>
      </c>
      <c r="AJ384" s="5">
        <f t="shared" si="713"/>
        <v>0</v>
      </c>
      <c r="AK384" s="5">
        <f t="shared" si="714"/>
        <v>0</v>
      </c>
      <c r="AL384" s="5">
        <f t="shared" si="715"/>
        <v>0</v>
      </c>
      <c r="AM384" s="5">
        <f t="shared" si="716"/>
        <v>0</v>
      </c>
      <c r="AN384" s="5">
        <f t="shared" si="717"/>
        <v>0</v>
      </c>
      <c r="AO384" s="5">
        <f t="shared" si="718"/>
        <v>0</v>
      </c>
      <c r="AP384" s="5">
        <f t="shared" si="719"/>
        <v>0</v>
      </c>
      <c r="AQ384" s="5">
        <f t="shared" si="720"/>
        <v>0</v>
      </c>
      <c r="AR384" s="5">
        <f t="shared" si="721"/>
        <v>0</v>
      </c>
      <c r="AS384" s="5">
        <f t="shared" si="722"/>
        <v>0</v>
      </c>
      <c r="AT384" s="5">
        <f t="shared" si="723"/>
        <v>0</v>
      </c>
      <c r="AU384" s="5">
        <f t="shared" si="724"/>
        <v>0</v>
      </c>
      <c r="AV384" s="5">
        <f t="shared" si="725"/>
        <v>0</v>
      </c>
      <c r="AW384" s="5">
        <f t="shared" si="726"/>
        <v>0</v>
      </c>
      <c r="AX384" s="5">
        <f t="shared" si="727"/>
        <v>0</v>
      </c>
      <c r="AY384" s="5">
        <f t="shared" si="728"/>
        <v>0</v>
      </c>
      <c r="AZ384" s="5">
        <f t="shared" si="729"/>
        <v>0</v>
      </c>
      <c r="BA384" s="5">
        <f t="shared" si="730"/>
        <v>0</v>
      </c>
      <c r="BB384" s="5">
        <f t="shared" si="731"/>
        <v>0</v>
      </c>
      <c r="BC384" s="5">
        <f t="shared" si="732"/>
        <v>0</v>
      </c>
      <c r="BD384" s="5">
        <f t="shared" si="733"/>
        <v>0</v>
      </c>
      <c r="BE384" s="5">
        <f t="shared" si="734"/>
        <v>0</v>
      </c>
      <c r="BF384" s="5">
        <f t="shared" si="735"/>
        <v>0</v>
      </c>
      <c r="BG384" s="5">
        <f t="shared" si="736"/>
        <v>0</v>
      </c>
      <c r="BH384" s="5">
        <f t="shared" si="737"/>
        <v>0</v>
      </c>
      <c r="BI384" s="32">
        <f t="shared" si="738"/>
        <v>0</v>
      </c>
    </row>
    <row r="385" spans="24:61" x14ac:dyDescent="0.25">
      <c r="X385" s="31"/>
      <c r="Y385" s="5">
        <f t="shared" si="739"/>
        <v>0</v>
      </c>
      <c r="Z385" s="5">
        <f t="shared" si="703"/>
        <v>0</v>
      </c>
      <c r="AA385" s="5">
        <f t="shared" si="704"/>
        <v>0</v>
      </c>
      <c r="AB385" s="5">
        <f t="shared" si="705"/>
        <v>0</v>
      </c>
      <c r="AC385" s="5">
        <f t="shared" si="706"/>
        <v>0</v>
      </c>
      <c r="AD385" s="5">
        <f t="shared" si="707"/>
        <v>0</v>
      </c>
      <c r="AE385" s="5">
        <f t="shared" si="708"/>
        <v>0</v>
      </c>
      <c r="AF385" s="5">
        <f t="shared" si="709"/>
        <v>0</v>
      </c>
      <c r="AG385" s="5">
        <f t="shared" si="710"/>
        <v>0</v>
      </c>
      <c r="AH385" s="5">
        <f t="shared" si="711"/>
        <v>0</v>
      </c>
      <c r="AI385" s="5">
        <f t="shared" si="712"/>
        <v>0</v>
      </c>
      <c r="AJ385" s="5">
        <f t="shared" si="713"/>
        <v>0</v>
      </c>
      <c r="AK385" s="5">
        <f t="shared" si="714"/>
        <v>0</v>
      </c>
      <c r="AL385" s="5">
        <f t="shared" si="715"/>
        <v>0</v>
      </c>
      <c r="AM385" s="5">
        <f t="shared" si="716"/>
        <v>0</v>
      </c>
      <c r="AN385" s="5">
        <f t="shared" si="717"/>
        <v>0</v>
      </c>
      <c r="AO385" s="5">
        <f t="shared" si="718"/>
        <v>0</v>
      </c>
      <c r="AP385" s="5">
        <f t="shared" si="719"/>
        <v>0</v>
      </c>
      <c r="AQ385" s="5">
        <f t="shared" si="720"/>
        <v>0</v>
      </c>
      <c r="AR385" s="5">
        <f t="shared" si="721"/>
        <v>0</v>
      </c>
      <c r="AS385" s="5">
        <f t="shared" si="722"/>
        <v>0</v>
      </c>
      <c r="AT385" s="5">
        <f t="shared" si="723"/>
        <v>0</v>
      </c>
      <c r="AU385" s="5">
        <f t="shared" si="724"/>
        <v>0</v>
      </c>
      <c r="AV385" s="5">
        <f t="shared" si="725"/>
        <v>0</v>
      </c>
      <c r="AW385" s="5">
        <f t="shared" si="726"/>
        <v>0</v>
      </c>
      <c r="AX385" s="5">
        <f t="shared" si="727"/>
        <v>0</v>
      </c>
      <c r="AY385" s="5">
        <f t="shared" si="728"/>
        <v>0</v>
      </c>
      <c r="AZ385" s="5">
        <f t="shared" si="729"/>
        <v>0</v>
      </c>
      <c r="BA385" s="5">
        <f t="shared" si="730"/>
        <v>0</v>
      </c>
      <c r="BB385" s="5">
        <f t="shared" si="731"/>
        <v>0</v>
      </c>
      <c r="BC385" s="5">
        <f t="shared" si="732"/>
        <v>0</v>
      </c>
      <c r="BD385" s="5">
        <f t="shared" si="733"/>
        <v>0</v>
      </c>
      <c r="BE385" s="5">
        <f t="shared" si="734"/>
        <v>0</v>
      </c>
      <c r="BF385" s="5">
        <f t="shared" si="735"/>
        <v>0</v>
      </c>
      <c r="BG385" s="5">
        <f t="shared" si="736"/>
        <v>0</v>
      </c>
      <c r="BH385" s="5">
        <f t="shared" si="737"/>
        <v>0</v>
      </c>
      <c r="BI385" s="32">
        <f t="shared" si="738"/>
        <v>0</v>
      </c>
    </row>
    <row r="386" spans="24:61" x14ac:dyDescent="0.25">
      <c r="X386" s="31"/>
      <c r="Y386" s="5">
        <f t="shared" si="739"/>
        <v>0</v>
      </c>
      <c r="Z386" s="5">
        <f t="shared" si="703"/>
        <v>0</v>
      </c>
      <c r="AA386" s="5">
        <f t="shared" si="704"/>
        <v>0</v>
      </c>
      <c r="AB386" s="5">
        <f t="shared" si="705"/>
        <v>0</v>
      </c>
      <c r="AC386" s="5">
        <f t="shared" si="706"/>
        <v>0</v>
      </c>
      <c r="AD386" s="5">
        <f t="shared" si="707"/>
        <v>0</v>
      </c>
      <c r="AE386" s="5">
        <f t="shared" si="708"/>
        <v>0</v>
      </c>
      <c r="AF386" s="5">
        <f t="shared" si="709"/>
        <v>0</v>
      </c>
      <c r="AG386" s="5">
        <f t="shared" si="710"/>
        <v>0</v>
      </c>
      <c r="AH386" s="5">
        <f t="shared" si="711"/>
        <v>0</v>
      </c>
      <c r="AI386" s="5">
        <f t="shared" si="712"/>
        <v>0</v>
      </c>
      <c r="AJ386" s="5">
        <f t="shared" si="713"/>
        <v>0</v>
      </c>
      <c r="AK386" s="5">
        <f t="shared" si="714"/>
        <v>0</v>
      </c>
      <c r="AL386" s="5">
        <f t="shared" si="715"/>
        <v>0</v>
      </c>
      <c r="AM386" s="5">
        <f t="shared" si="716"/>
        <v>0</v>
      </c>
      <c r="AN386" s="5">
        <f t="shared" si="717"/>
        <v>0</v>
      </c>
      <c r="AO386" s="5">
        <f t="shared" si="718"/>
        <v>0</v>
      </c>
      <c r="AP386" s="5">
        <f t="shared" si="719"/>
        <v>0</v>
      </c>
      <c r="AQ386" s="5">
        <f t="shared" si="720"/>
        <v>0</v>
      </c>
      <c r="AR386" s="5">
        <f t="shared" si="721"/>
        <v>0</v>
      </c>
      <c r="AS386" s="5" t="str">
        <f t="shared" si="722"/>
        <v>ZON 19</v>
      </c>
      <c r="AT386" s="5">
        <f t="shared" si="723"/>
        <v>0</v>
      </c>
      <c r="AU386" s="5">
        <f t="shared" si="724"/>
        <v>0</v>
      </c>
      <c r="AV386" s="5">
        <f t="shared" si="725"/>
        <v>0</v>
      </c>
      <c r="AW386" s="5">
        <f t="shared" si="726"/>
        <v>0</v>
      </c>
      <c r="AX386" s="5">
        <f t="shared" si="727"/>
        <v>0</v>
      </c>
      <c r="AY386" s="5">
        <f t="shared" si="728"/>
        <v>0</v>
      </c>
      <c r="AZ386" s="5">
        <f t="shared" si="729"/>
        <v>0</v>
      </c>
      <c r="BA386" s="5">
        <f t="shared" si="730"/>
        <v>0</v>
      </c>
      <c r="BB386" s="5">
        <f t="shared" si="731"/>
        <v>0</v>
      </c>
      <c r="BC386" s="5">
        <f t="shared" si="732"/>
        <v>0</v>
      </c>
      <c r="BD386" s="5">
        <f t="shared" si="733"/>
        <v>0</v>
      </c>
      <c r="BE386" s="5">
        <f t="shared" si="734"/>
        <v>0</v>
      </c>
      <c r="BF386" s="5">
        <f t="shared" si="735"/>
        <v>0</v>
      </c>
      <c r="BG386" s="5">
        <f t="shared" si="736"/>
        <v>0</v>
      </c>
      <c r="BH386" s="5">
        <f t="shared" si="737"/>
        <v>0</v>
      </c>
      <c r="BI386" s="32">
        <f t="shared" si="738"/>
        <v>0</v>
      </c>
    </row>
    <row r="387" spans="24:61" x14ac:dyDescent="0.25">
      <c r="X387" s="31"/>
      <c r="Y387" s="5">
        <f t="shared" si="739"/>
        <v>0</v>
      </c>
      <c r="Z387" s="5">
        <f t="shared" si="703"/>
        <v>0</v>
      </c>
      <c r="AA387" s="5">
        <f t="shared" si="704"/>
        <v>0</v>
      </c>
      <c r="AB387" s="5">
        <f t="shared" si="705"/>
        <v>0</v>
      </c>
      <c r="AC387" s="5">
        <f t="shared" si="706"/>
        <v>0</v>
      </c>
      <c r="AD387" s="5" t="str">
        <f t="shared" si="707"/>
        <v>ZAT 4</v>
      </c>
      <c r="AE387" s="5">
        <f t="shared" si="708"/>
        <v>0</v>
      </c>
      <c r="AF387" s="5">
        <f t="shared" si="709"/>
        <v>0</v>
      </c>
      <c r="AG387" s="5">
        <f t="shared" si="710"/>
        <v>0</v>
      </c>
      <c r="AH387" s="5">
        <f t="shared" si="711"/>
        <v>0</v>
      </c>
      <c r="AI387" s="5">
        <f t="shared" si="712"/>
        <v>0</v>
      </c>
      <c r="AJ387" s="5">
        <f t="shared" si="713"/>
        <v>0</v>
      </c>
      <c r="AK387" s="5">
        <f t="shared" si="714"/>
        <v>0</v>
      </c>
      <c r="AL387" s="5">
        <f t="shared" si="715"/>
        <v>0</v>
      </c>
      <c r="AM387" s="5">
        <f t="shared" si="716"/>
        <v>0</v>
      </c>
      <c r="AN387" s="5">
        <f t="shared" si="717"/>
        <v>0</v>
      </c>
      <c r="AO387" s="5">
        <f t="shared" si="718"/>
        <v>0</v>
      </c>
      <c r="AP387" s="5">
        <f t="shared" si="719"/>
        <v>0</v>
      </c>
      <c r="AQ387" s="5">
        <f t="shared" si="720"/>
        <v>0</v>
      </c>
      <c r="AR387" s="5">
        <f t="shared" si="721"/>
        <v>0</v>
      </c>
      <c r="AS387" s="5">
        <f t="shared" si="722"/>
        <v>0</v>
      </c>
      <c r="AT387" s="5">
        <f t="shared" si="723"/>
        <v>0</v>
      </c>
      <c r="AU387" s="5">
        <f t="shared" si="724"/>
        <v>0</v>
      </c>
      <c r="AV387" s="5">
        <f t="shared" si="725"/>
        <v>0</v>
      </c>
      <c r="AW387" s="5">
        <f t="shared" si="726"/>
        <v>0</v>
      </c>
      <c r="AX387" s="5">
        <f t="shared" si="727"/>
        <v>0</v>
      </c>
      <c r="AY387" s="5">
        <f t="shared" si="728"/>
        <v>0</v>
      </c>
      <c r="AZ387" s="5">
        <f t="shared" si="729"/>
        <v>0</v>
      </c>
      <c r="BA387" s="5">
        <f t="shared" si="730"/>
        <v>0</v>
      </c>
      <c r="BB387" s="5">
        <f t="shared" si="731"/>
        <v>0</v>
      </c>
      <c r="BC387" s="5">
        <f t="shared" si="732"/>
        <v>0</v>
      </c>
      <c r="BD387" s="5">
        <f t="shared" si="733"/>
        <v>0</v>
      </c>
      <c r="BE387" s="5">
        <f t="shared" si="734"/>
        <v>0</v>
      </c>
      <c r="BF387" s="5">
        <f t="shared" si="735"/>
        <v>0</v>
      </c>
      <c r="BG387" s="5">
        <f t="shared" si="736"/>
        <v>0</v>
      </c>
      <c r="BH387" s="5">
        <f t="shared" si="737"/>
        <v>0</v>
      </c>
      <c r="BI387" s="32">
        <f t="shared" si="738"/>
        <v>0</v>
      </c>
    </row>
    <row r="388" spans="24:61" x14ac:dyDescent="0.25">
      <c r="X388" s="31"/>
      <c r="Y388" s="5">
        <f t="shared" si="739"/>
        <v>0</v>
      </c>
      <c r="Z388" s="5">
        <f t="shared" si="703"/>
        <v>0</v>
      </c>
      <c r="AA388" s="5">
        <f t="shared" si="704"/>
        <v>0</v>
      </c>
      <c r="AB388" s="5">
        <f t="shared" si="705"/>
        <v>0</v>
      </c>
      <c r="AC388" s="5">
        <f t="shared" si="706"/>
        <v>0</v>
      </c>
      <c r="AD388" s="5">
        <f t="shared" si="707"/>
        <v>0</v>
      </c>
      <c r="AE388" s="5">
        <f t="shared" si="708"/>
        <v>0</v>
      </c>
      <c r="AF388" s="5">
        <f t="shared" si="709"/>
        <v>0</v>
      </c>
      <c r="AG388" s="5">
        <f t="shared" si="710"/>
        <v>0</v>
      </c>
      <c r="AH388" s="5">
        <f t="shared" si="711"/>
        <v>0</v>
      </c>
      <c r="AI388" s="5">
        <f t="shared" si="712"/>
        <v>0</v>
      </c>
      <c r="AJ388" s="5">
        <f t="shared" si="713"/>
        <v>0</v>
      </c>
      <c r="AK388" s="5">
        <f t="shared" si="714"/>
        <v>0</v>
      </c>
      <c r="AL388" s="5">
        <f t="shared" si="715"/>
        <v>0</v>
      </c>
      <c r="AM388" s="5">
        <f t="shared" si="716"/>
        <v>0</v>
      </c>
      <c r="AN388" s="5">
        <f t="shared" si="717"/>
        <v>0</v>
      </c>
      <c r="AO388" s="5">
        <f t="shared" si="718"/>
        <v>0</v>
      </c>
      <c r="AP388" s="5">
        <f t="shared" si="719"/>
        <v>0</v>
      </c>
      <c r="AQ388" s="5">
        <f t="shared" si="720"/>
        <v>0</v>
      </c>
      <c r="AR388" s="5">
        <f t="shared" si="721"/>
        <v>0</v>
      </c>
      <c r="AS388" s="5">
        <f t="shared" si="722"/>
        <v>0</v>
      </c>
      <c r="AT388" s="5">
        <f t="shared" si="723"/>
        <v>0</v>
      </c>
      <c r="AU388" s="5">
        <f t="shared" si="724"/>
        <v>0</v>
      </c>
      <c r="AV388" s="5">
        <f t="shared" si="725"/>
        <v>0</v>
      </c>
      <c r="AW388" s="5">
        <f t="shared" si="726"/>
        <v>0</v>
      </c>
      <c r="AX388" s="5">
        <f t="shared" si="727"/>
        <v>0</v>
      </c>
      <c r="AY388" s="5">
        <f t="shared" si="728"/>
        <v>0</v>
      </c>
      <c r="AZ388" s="5">
        <f t="shared" si="729"/>
        <v>0</v>
      </c>
      <c r="BA388" s="5">
        <f t="shared" si="730"/>
        <v>0</v>
      </c>
      <c r="BB388" s="5">
        <f t="shared" si="731"/>
        <v>0</v>
      </c>
      <c r="BC388" s="5">
        <f t="shared" si="732"/>
        <v>0</v>
      </c>
      <c r="BD388" s="5">
        <f t="shared" si="733"/>
        <v>0</v>
      </c>
      <c r="BE388" s="5">
        <f t="shared" si="734"/>
        <v>0</v>
      </c>
      <c r="BF388" s="5">
        <f t="shared" si="735"/>
        <v>0</v>
      </c>
      <c r="BG388" s="5">
        <f t="shared" si="736"/>
        <v>0</v>
      </c>
      <c r="BH388" s="5">
        <f t="shared" si="737"/>
        <v>0</v>
      </c>
      <c r="BI388" s="32">
        <f t="shared" si="738"/>
        <v>0</v>
      </c>
    </row>
    <row r="389" spans="24:61" x14ac:dyDescent="0.25">
      <c r="X389" s="31"/>
      <c r="Y389" s="5">
        <f t="shared" si="739"/>
        <v>0</v>
      </c>
      <c r="Z389" s="5">
        <f t="shared" si="703"/>
        <v>0</v>
      </c>
      <c r="AA389" s="5">
        <f t="shared" si="704"/>
        <v>0</v>
      </c>
      <c r="AB389" s="5">
        <f t="shared" si="705"/>
        <v>0</v>
      </c>
      <c r="AC389" s="5">
        <f t="shared" si="706"/>
        <v>0</v>
      </c>
      <c r="AD389" s="5">
        <f t="shared" si="707"/>
        <v>0</v>
      </c>
      <c r="AE389" s="5">
        <f t="shared" si="708"/>
        <v>0</v>
      </c>
      <c r="AF389" s="5">
        <f t="shared" si="709"/>
        <v>0</v>
      </c>
      <c r="AG389" s="5">
        <f t="shared" si="710"/>
        <v>0</v>
      </c>
      <c r="AH389" s="5">
        <f t="shared" si="711"/>
        <v>0</v>
      </c>
      <c r="AI389" s="5">
        <f t="shared" si="712"/>
        <v>0</v>
      </c>
      <c r="AJ389" s="5">
        <f t="shared" si="713"/>
        <v>0</v>
      </c>
      <c r="AK389" s="5" t="str">
        <f t="shared" si="714"/>
        <v>ZAT 11</v>
      </c>
      <c r="AL389" s="5">
        <f t="shared" si="715"/>
        <v>0</v>
      </c>
      <c r="AM389" s="5">
        <f t="shared" si="716"/>
        <v>0</v>
      </c>
      <c r="AN389" s="5">
        <f t="shared" si="717"/>
        <v>0</v>
      </c>
      <c r="AO389" s="5">
        <f t="shared" si="718"/>
        <v>0</v>
      </c>
      <c r="AP389" s="5">
        <f t="shared" si="719"/>
        <v>0</v>
      </c>
      <c r="AQ389" s="5">
        <f t="shared" si="720"/>
        <v>0</v>
      </c>
      <c r="AR389" s="5">
        <f t="shared" si="721"/>
        <v>0</v>
      </c>
      <c r="AS389" s="5">
        <f t="shared" si="722"/>
        <v>0</v>
      </c>
      <c r="AT389" s="5">
        <f t="shared" si="723"/>
        <v>0</v>
      </c>
      <c r="AU389" s="5">
        <f t="shared" si="724"/>
        <v>0</v>
      </c>
      <c r="AV389" s="5">
        <f t="shared" si="725"/>
        <v>0</v>
      </c>
      <c r="AW389" s="5">
        <f t="shared" si="726"/>
        <v>0</v>
      </c>
      <c r="AX389" s="5">
        <f t="shared" si="727"/>
        <v>0</v>
      </c>
      <c r="AY389" s="5">
        <f t="shared" si="728"/>
        <v>0</v>
      </c>
      <c r="AZ389" s="5">
        <f t="shared" si="729"/>
        <v>0</v>
      </c>
      <c r="BA389" s="5">
        <f t="shared" si="730"/>
        <v>0</v>
      </c>
      <c r="BB389" s="5">
        <f t="shared" si="731"/>
        <v>0</v>
      </c>
      <c r="BC389" s="5">
        <f t="shared" si="732"/>
        <v>0</v>
      </c>
      <c r="BD389" s="5">
        <f t="shared" si="733"/>
        <v>0</v>
      </c>
      <c r="BE389" s="5">
        <f t="shared" si="734"/>
        <v>0</v>
      </c>
      <c r="BF389" s="5">
        <f t="shared" si="735"/>
        <v>0</v>
      </c>
      <c r="BG389" s="5">
        <f t="shared" si="736"/>
        <v>0</v>
      </c>
      <c r="BH389" s="5">
        <f t="shared" si="737"/>
        <v>0</v>
      </c>
      <c r="BI389" s="32">
        <f t="shared" si="738"/>
        <v>0</v>
      </c>
    </row>
    <row r="390" spans="24:61" x14ac:dyDescent="0.25">
      <c r="X390" s="31"/>
      <c r="Y390" s="5">
        <f t="shared" si="739"/>
        <v>0</v>
      </c>
      <c r="Z390" s="5">
        <f t="shared" si="703"/>
        <v>0</v>
      </c>
      <c r="AA390" s="5">
        <f t="shared" si="704"/>
        <v>0</v>
      </c>
      <c r="AB390" s="5">
        <f t="shared" si="705"/>
        <v>0</v>
      </c>
      <c r="AC390" s="5">
        <f t="shared" si="706"/>
        <v>0</v>
      </c>
      <c r="AD390" s="5">
        <f t="shared" si="707"/>
        <v>0</v>
      </c>
      <c r="AE390" s="5">
        <f t="shared" si="708"/>
        <v>0</v>
      </c>
      <c r="AF390" s="5">
        <f t="shared" si="709"/>
        <v>0</v>
      </c>
      <c r="AG390" s="5">
        <f t="shared" si="710"/>
        <v>0</v>
      </c>
      <c r="AH390" s="5">
        <f t="shared" si="711"/>
        <v>0</v>
      </c>
      <c r="AI390" s="5">
        <f t="shared" si="712"/>
        <v>0</v>
      </c>
      <c r="AJ390" s="5">
        <f t="shared" si="713"/>
        <v>0</v>
      </c>
      <c r="AK390" s="5">
        <f t="shared" si="714"/>
        <v>0</v>
      </c>
      <c r="AL390" s="5">
        <f t="shared" si="715"/>
        <v>0</v>
      </c>
      <c r="AM390" s="5">
        <f t="shared" si="716"/>
        <v>0</v>
      </c>
      <c r="AN390" s="5">
        <f t="shared" si="717"/>
        <v>0</v>
      </c>
      <c r="AO390" s="5">
        <f t="shared" si="718"/>
        <v>0</v>
      </c>
      <c r="AP390" s="5">
        <f t="shared" si="719"/>
        <v>0</v>
      </c>
      <c r="AQ390" s="5">
        <f t="shared" si="720"/>
        <v>0</v>
      </c>
      <c r="AR390" s="5">
        <f t="shared" si="721"/>
        <v>0</v>
      </c>
      <c r="AS390" s="5">
        <f t="shared" si="722"/>
        <v>0</v>
      </c>
      <c r="AT390" s="5">
        <f t="shared" si="723"/>
        <v>0</v>
      </c>
      <c r="AU390" s="5">
        <f t="shared" si="724"/>
        <v>0</v>
      </c>
      <c r="AV390" s="5">
        <f t="shared" si="725"/>
        <v>0</v>
      </c>
      <c r="AW390" s="5">
        <f t="shared" si="726"/>
        <v>0</v>
      </c>
      <c r="AX390" s="5">
        <f t="shared" si="727"/>
        <v>0</v>
      </c>
      <c r="AY390" s="5">
        <f t="shared" si="728"/>
        <v>0</v>
      </c>
      <c r="AZ390" s="5">
        <f t="shared" si="729"/>
        <v>0</v>
      </c>
      <c r="BA390" s="5">
        <f t="shared" si="730"/>
        <v>0</v>
      </c>
      <c r="BB390" s="5">
        <f t="shared" si="731"/>
        <v>0</v>
      </c>
      <c r="BC390" s="5">
        <f t="shared" si="732"/>
        <v>0</v>
      </c>
      <c r="BD390" s="5">
        <f t="shared" si="733"/>
        <v>0</v>
      </c>
      <c r="BE390" s="5">
        <f t="shared" si="734"/>
        <v>0</v>
      </c>
      <c r="BF390" s="5">
        <f t="shared" si="735"/>
        <v>0</v>
      </c>
      <c r="BG390" s="5">
        <f t="shared" si="736"/>
        <v>0</v>
      </c>
      <c r="BH390" s="5">
        <f t="shared" si="737"/>
        <v>0</v>
      </c>
      <c r="BI390" s="32">
        <f t="shared" si="738"/>
        <v>0</v>
      </c>
    </row>
    <row r="391" spans="24:61" x14ac:dyDescent="0.25">
      <c r="X391" s="31"/>
      <c r="Y391" s="5">
        <f t="shared" si="739"/>
        <v>0</v>
      </c>
      <c r="Z391" s="5">
        <f t="shared" si="703"/>
        <v>0</v>
      </c>
      <c r="AA391" s="5">
        <f t="shared" si="704"/>
        <v>0</v>
      </c>
      <c r="AB391" s="5">
        <f t="shared" si="705"/>
        <v>0</v>
      </c>
      <c r="AC391" s="5">
        <f t="shared" si="706"/>
        <v>0</v>
      </c>
      <c r="AD391" s="5">
        <f t="shared" si="707"/>
        <v>0</v>
      </c>
      <c r="AE391" s="5">
        <f t="shared" si="708"/>
        <v>0</v>
      </c>
      <c r="AF391" s="5">
        <f t="shared" si="709"/>
        <v>0</v>
      </c>
      <c r="AG391" s="5">
        <f t="shared" si="710"/>
        <v>0</v>
      </c>
      <c r="AH391" s="5">
        <f t="shared" si="711"/>
        <v>0</v>
      </c>
      <c r="AI391" s="5">
        <f t="shared" si="712"/>
        <v>0</v>
      </c>
      <c r="AJ391" s="5">
        <f t="shared" si="713"/>
        <v>0</v>
      </c>
      <c r="AK391" s="5">
        <f t="shared" si="714"/>
        <v>0</v>
      </c>
      <c r="AL391" s="5">
        <f t="shared" si="715"/>
        <v>0</v>
      </c>
      <c r="AM391" s="5">
        <f t="shared" si="716"/>
        <v>0</v>
      </c>
      <c r="AN391" s="5">
        <f t="shared" si="717"/>
        <v>0</v>
      </c>
      <c r="AO391" s="5">
        <f t="shared" si="718"/>
        <v>0</v>
      </c>
      <c r="AP391" s="5">
        <f t="shared" si="719"/>
        <v>0</v>
      </c>
      <c r="AQ391" s="5">
        <f t="shared" si="720"/>
        <v>0</v>
      </c>
      <c r="AR391" s="5">
        <f t="shared" si="721"/>
        <v>0</v>
      </c>
      <c r="AS391" s="5">
        <f t="shared" si="722"/>
        <v>0</v>
      </c>
      <c r="AT391" s="5">
        <f t="shared" si="723"/>
        <v>0</v>
      </c>
      <c r="AU391" s="5">
        <f t="shared" si="724"/>
        <v>0</v>
      </c>
      <c r="AV391" s="5">
        <f t="shared" si="725"/>
        <v>0</v>
      </c>
      <c r="AW391" s="5">
        <f t="shared" si="726"/>
        <v>0</v>
      </c>
      <c r="AX391" s="5">
        <f t="shared" si="727"/>
        <v>0</v>
      </c>
      <c r="AY391" s="5">
        <f t="shared" si="728"/>
        <v>0</v>
      </c>
      <c r="AZ391" s="5">
        <f t="shared" si="729"/>
        <v>0</v>
      </c>
      <c r="BA391" s="5">
        <f t="shared" si="730"/>
        <v>0</v>
      </c>
      <c r="BB391" s="5">
        <f t="shared" si="731"/>
        <v>0</v>
      </c>
      <c r="BC391" s="5">
        <f t="shared" si="732"/>
        <v>0</v>
      </c>
      <c r="BD391" s="5">
        <f t="shared" si="733"/>
        <v>0</v>
      </c>
      <c r="BE391" s="5">
        <f t="shared" si="734"/>
        <v>0</v>
      </c>
      <c r="BF391" s="5">
        <f t="shared" si="735"/>
        <v>0</v>
      </c>
      <c r="BG391" s="5">
        <f t="shared" si="736"/>
        <v>0</v>
      </c>
      <c r="BH391" s="5">
        <f t="shared" si="737"/>
        <v>0</v>
      </c>
      <c r="BI391" s="32">
        <f t="shared" si="738"/>
        <v>0</v>
      </c>
    </row>
    <row r="392" spans="24:61" x14ac:dyDescent="0.25">
      <c r="X392" s="68"/>
      <c r="Y392" s="69">
        <f t="shared" si="739"/>
        <v>0</v>
      </c>
      <c r="Z392" s="69">
        <f t="shared" si="703"/>
        <v>0</v>
      </c>
      <c r="AA392" s="69">
        <f t="shared" si="704"/>
        <v>0</v>
      </c>
      <c r="AB392" s="69">
        <f t="shared" si="705"/>
        <v>0</v>
      </c>
      <c r="AC392" s="69">
        <f t="shared" si="706"/>
        <v>0</v>
      </c>
      <c r="AD392" s="69">
        <f t="shared" si="707"/>
        <v>0</v>
      </c>
      <c r="AE392" s="69">
        <f t="shared" si="708"/>
        <v>0</v>
      </c>
      <c r="AF392" s="69">
        <f t="shared" si="709"/>
        <v>0</v>
      </c>
      <c r="AG392" s="69">
        <f t="shared" si="710"/>
        <v>0</v>
      </c>
      <c r="AH392" s="69">
        <f t="shared" si="711"/>
        <v>0</v>
      </c>
      <c r="AI392" s="69">
        <f t="shared" si="712"/>
        <v>0</v>
      </c>
      <c r="AJ392" s="69">
        <f t="shared" si="713"/>
        <v>0</v>
      </c>
      <c r="AK392" s="69">
        <f t="shared" si="714"/>
        <v>0</v>
      </c>
      <c r="AL392" s="69">
        <f t="shared" si="715"/>
        <v>0</v>
      </c>
      <c r="AM392" s="69">
        <f t="shared" si="716"/>
        <v>0</v>
      </c>
      <c r="AN392" s="69">
        <f t="shared" si="717"/>
        <v>0</v>
      </c>
      <c r="AO392" s="69">
        <f t="shared" si="718"/>
        <v>0</v>
      </c>
      <c r="AP392" s="69">
        <f t="shared" si="719"/>
        <v>0</v>
      </c>
      <c r="AQ392" s="69">
        <f t="shared" si="720"/>
        <v>0</v>
      </c>
      <c r="AR392" s="69">
        <f t="shared" si="721"/>
        <v>0</v>
      </c>
      <c r="AS392" s="69">
        <f t="shared" si="722"/>
        <v>0</v>
      </c>
      <c r="AT392" s="69">
        <f t="shared" si="723"/>
        <v>0</v>
      </c>
      <c r="AU392" s="69">
        <f t="shared" si="724"/>
        <v>0</v>
      </c>
      <c r="AV392" s="69">
        <f t="shared" si="725"/>
        <v>0</v>
      </c>
      <c r="AW392" s="69">
        <f t="shared" si="726"/>
        <v>0</v>
      </c>
      <c r="AX392" s="69">
        <f t="shared" si="727"/>
        <v>0</v>
      </c>
      <c r="AY392" s="69">
        <f t="shared" si="728"/>
        <v>0</v>
      </c>
      <c r="AZ392" s="69">
        <f t="shared" si="729"/>
        <v>0</v>
      </c>
      <c r="BA392" s="69">
        <f t="shared" si="730"/>
        <v>0</v>
      </c>
      <c r="BB392" s="69">
        <f t="shared" si="731"/>
        <v>0</v>
      </c>
      <c r="BC392" s="69">
        <f t="shared" si="732"/>
        <v>0</v>
      </c>
      <c r="BD392" s="69">
        <f t="shared" si="733"/>
        <v>0</v>
      </c>
      <c r="BE392" s="69">
        <f t="shared" si="734"/>
        <v>0</v>
      </c>
      <c r="BF392" s="69">
        <f t="shared" si="735"/>
        <v>0</v>
      </c>
      <c r="BG392" s="69">
        <f t="shared" si="736"/>
        <v>0</v>
      </c>
      <c r="BH392" s="69">
        <f t="shared" si="737"/>
        <v>0</v>
      </c>
      <c r="BI392" s="70">
        <f t="shared" si="738"/>
        <v>0</v>
      </c>
    </row>
    <row r="393" spans="24:61" x14ac:dyDescent="0.25">
      <c r="X393" s="31"/>
      <c r="Y393" s="5">
        <f t="shared" si="739"/>
        <v>0</v>
      </c>
      <c r="Z393" s="5">
        <f t="shared" si="703"/>
        <v>0</v>
      </c>
      <c r="AA393" s="5">
        <f t="shared" si="704"/>
        <v>0</v>
      </c>
      <c r="AB393" s="5">
        <f t="shared" si="705"/>
        <v>0</v>
      </c>
      <c r="AC393" s="5">
        <f t="shared" si="706"/>
        <v>0</v>
      </c>
      <c r="AD393" s="5">
        <f t="shared" si="707"/>
        <v>0</v>
      </c>
      <c r="AE393" s="5">
        <f t="shared" si="708"/>
        <v>0</v>
      </c>
      <c r="AF393" s="5">
        <f t="shared" si="709"/>
        <v>0</v>
      </c>
      <c r="AG393" s="5">
        <f t="shared" si="710"/>
        <v>0</v>
      </c>
      <c r="AH393" s="5">
        <f t="shared" si="711"/>
        <v>0</v>
      </c>
      <c r="AI393" s="5">
        <f t="shared" si="712"/>
        <v>0</v>
      </c>
      <c r="AJ393" s="5">
        <f t="shared" si="713"/>
        <v>0</v>
      </c>
      <c r="AK393" s="5">
        <f t="shared" si="714"/>
        <v>0</v>
      </c>
      <c r="AL393" s="5">
        <f t="shared" si="715"/>
        <v>0</v>
      </c>
      <c r="AM393" s="5">
        <f t="shared" si="716"/>
        <v>0</v>
      </c>
      <c r="AN393" s="5">
        <f t="shared" si="717"/>
        <v>0</v>
      </c>
      <c r="AO393" s="5">
        <f t="shared" si="718"/>
        <v>0</v>
      </c>
      <c r="AP393" s="5">
        <f t="shared" si="719"/>
        <v>0</v>
      </c>
      <c r="AQ393" s="5">
        <f t="shared" si="720"/>
        <v>0</v>
      </c>
      <c r="AR393" s="5">
        <f t="shared" si="721"/>
        <v>0</v>
      </c>
      <c r="AS393" s="5">
        <f t="shared" si="722"/>
        <v>0</v>
      </c>
      <c r="AT393" s="5">
        <f t="shared" si="723"/>
        <v>0</v>
      </c>
      <c r="AU393" s="5">
        <f t="shared" si="724"/>
        <v>0</v>
      </c>
      <c r="AV393" s="5">
        <f t="shared" si="725"/>
        <v>0</v>
      </c>
      <c r="AW393" s="5">
        <f t="shared" si="726"/>
        <v>0</v>
      </c>
      <c r="AX393" s="5">
        <f t="shared" si="727"/>
        <v>0</v>
      </c>
      <c r="AY393" s="5">
        <f t="shared" si="728"/>
        <v>0</v>
      </c>
      <c r="AZ393" s="5">
        <f t="shared" si="729"/>
        <v>0</v>
      </c>
      <c r="BA393" s="5">
        <f t="shared" si="730"/>
        <v>0</v>
      </c>
      <c r="BB393" s="5">
        <f t="shared" si="731"/>
        <v>0</v>
      </c>
      <c r="BC393" s="5">
        <f t="shared" si="732"/>
        <v>0</v>
      </c>
      <c r="BD393" s="5">
        <f t="shared" si="733"/>
        <v>0</v>
      </c>
      <c r="BE393" s="5">
        <f t="shared" si="734"/>
        <v>0</v>
      </c>
      <c r="BF393" s="5">
        <f t="shared" si="735"/>
        <v>0</v>
      </c>
      <c r="BG393" s="5">
        <f t="shared" si="736"/>
        <v>0</v>
      </c>
      <c r="BH393" s="5">
        <f t="shared" si="737"/>
        <v>0</v>
      </c>
      <c r="BI393" s="32">
        <f t="shared" si="738"/>
        <v>0</v>
      </c>
    </row>
    <row r="394" spans="24:61" x14ac:dyDescent="0.25">
      <c r="X394" s="31"/>
      <c r="Y394" s="5">
        <f t="shared" si="739"/>
        <v>0</v>
      </c>
      <c r="Z394" s="5">
        <f t="shared" si="703"/>
        <v>0</v>
      </c>
      <c r="AA394" s="5">
        <f t="shared" si="704"/>
        <v>0</v>
      </c>
      <c r="AB394" s="5">
        <f t="shared" si="705"/>
        <v>0</v>
      </c>
      <c r="AC394" s="5">
        <f t="shared" si="706"/>
        <v>0</v>
      </c>
      <c r="AD394" s="5">
        <f t="shared" si="707"/>
        <v>0</v>
      </c>
      <c r="AE394" s="5">
        <f t="shared" si="708"/>
        <v>0</v>
      </c>
      <c r="AF394" s="5">
        <f t="shared" si="709"/>
        <v>0</v>
      </c>
      <c r="AG394" s="5">
        <f t="shared" si="710"/>
        <v>0</v>
      </c>
      <c r="AH394" s="5">
        <f t="shared" si="711"/>
        <v>0</v>
      </c>
      <c r="AI394" s="5">
        <f t="shared" si="712"/>
        <v>0</v>
      </c>
      <c r="AJ394" s="5">
        <f t="shared" si="713"/>
        <v>0</v>
      </c>
      <c r="AK394" s="5">
        <f t="shared" si="714"/>
        <v>0</v>
      </c>
      <c r="AL394" s="5">
        <f t="shared" si="715"/>
        <v>0</v>
      </c>
      <c r="AM394" s="5">
        <f t="shared" si="716"/>
        <v>0</v>
      </c>
      <c r="AN394" s="5">
        <f t="shared" si="717"/>
        <v>0</v>
      </c>
      <c r="AO394" s="5">
        <f t="shared" si="718"/>
        <v>0</v>
      </c>
      <c r="AP394" s="5">
        <f t="shared" si="719"/>
        <v>0</v>
      </c>
      <c r="AQ394" s="5">
        <f t="shared" si="720"/>
        <v>0</v>
      </c>
      <c r="AR394" s="5">
        <f t="shared" si="721"/>
        <v>0</v>
      </c>
      <c r="AS394" s="5">
        <f t="shared" si="722"/>
        <v>0</v>
      </c>
      <c r="AT394" s="5">
        <f t="shared" si="723"/>
        <v>0</v>
      </c>
      <c r="AU394" s="5">
        <f t="shared" si="724"/>
        <v>0</v>
      </c>
      <c r="AV394" s="5">
        <f t="shared" si="725"/>
        <v>0</v>
      </c>
      <c r="AW394" s="5">
        <f t="shared" si="726"/>
        <v>0</v>
      </c>
      <c r="AX394" s="5">
        <f t="shared" si="727"/>
        <v>0</v>
      </c>
      <c r="AY394" s="5">
        <f t="shared" si="728"/>
        <v>0</v>
      </c>
      <c r="AZ394" s="5">
        <f t="shared" si="729"/>
        <v>0</v>
      </c>
      <c r="BA394" s="5">
        <f t="shared" si="730"/>
        <v>0</v>
      </c>
      <c r="BB394" s="5">
        <f t="shared" si="731"/>
        <v>0</v>
      </c>
      <c r="BC394" s="5">
        <f t="shared" si="732"/>
        <v>0</v>
      </c>
      <c r="BD394" s="5">
        <f t="shared" si="733"/>
        <v>0</v>
      </c>
      <c r="BE394" s="5">
        <f t="shared" si="734"/>
        <v>0</v>
      </c>
      <c r="BF394" s="5">
        <f t="shared" si="735"/>
        <v>0</v>
      </c>
      <c r="BG394" s="5">
        <f t="shared" si="736"/>
        <v>0</v>
      </c>
      <c r="BH394" s="5">
        <f t="shared" si="737"/>
        <v>0</v>
      </c>
      <c r="BI394" s="32">
        <f t="shared" si="738"/>
        <v>0</v>
      </c>
    </row>
    <row r="395" spans="24:61" x14ac:dyDescent="0.25">
      <c r="X395" s="31"/>
      <c r="Y395" s="5">
        <f t="shared" si="739"/>
        <v>0</v>
      </c>
      <c r="Z395" s="5">
        <f t="shared" si="703"/>
        <v>0</v>
      </c>
      <c r="AA395" s="5">
        <f t="shared" si="704"/>
        <v>0</v>
      </c>
      <c r="AB395" s="5">
        <f t="shared" si="705"/>
        <v>0</v>
      </c>
      <c r="AC395" s="5">
        <f t="shared" si="706"/>
        <v>0</v>
      </c>
      <c r="AD395" s="5">
        <f t="shared" si="707"/>
        <v>0</v>
      </c>
      <c r="AE395" s="5">
        <f t="shared" si="708"/>
        <v>0</v>
      </c>
      <c r="AF395" s="5">
        <f t="shared" si="709"/>
        <v>0</v>
      </c>
      <c r="AG395" s="5">
        <f t="shared" si="710"/>
        <v>0</v>
      </c>
      <c r="AH395" s="5">
        <f t="shared" si="711"/>
        <v>0</v>
      </c>
      <c r="AI395" s="5">
        <f t="shared" si="712"/>
        <v>0</v>
      </c>
      <c r="AJ395" s="5">
        <f t="shared" si="713"/>
        <v>0</v>
      </c>
      <c r="AK395" s="5">
        <f t="shared" si="714"/>
        <v>0</v>
      </c>
      <c r="AL395" s="5">
        <f t="shared" si="715"/>
        <v>0</v>
      </c>
      <c r="AM395" s="5">
        <f t="shared" si="716"/>
        <v>0</v>
      </c>
      <c r="AN395" s="5">
        <f t="shared" si="717"/>
        <v>0</v>
      </c>
      <c r="AO395" s="5">
        <f t="shared" si="718"/>
        <v>0</v>
      </c>
      <c r="AP395" s="5">
        <f t="shared" si="719"/>
        <v>0</v>
      </c>
      <c r="AQ395" s="5">
        <f t="shared" si="720"/>
        <v>0</v>
      </c>
      <c r="AR395" s="5">
        <f t="shared" si="721"/>
        <v>0</v>
      </c>
      <c r="AS395" s="5">
        <f t="shared" si="722"/>
        <v>0</v>
      </c>
      <c r="AT395" s="5">
        <f t="shared" si="723"/>
        <v>0</v>
      </c>
      <c r="AU395" s="5">
        <f t="shared" si="724"/>
        <v>0</v>
      </c>
      <c r="AV395" s="5">
        <f t="shared" si="725"/>
        <v>0</v>
      </c>
      <c r="AW395" s="5">
        <f t="shared" si="726"/>
        <v>0</v>
      </c>
      <c r="AX395" s="5">
        <f t="shared" si="727"/>
        <v>0</v>
      </c>
      <c r="AY395" s="5" t="str">
        <f t="shared" si="728"/>
        <v>ZAT 25</v>
      </c>
      <c r="AZ395" s="5">
        <f t="shared" si="729"/>
        <v>0</v>
      </c>
      <c r="BA395" s="5">
        <f t="shared" si="730"/>
        <v>0</v>
      </c>
      <c r="BB395" s="5">
        <f t="shared" si="731"/>
        <v>0</v>
      </c>
      <c r="BC395" s="5">
        <f t="shared" si="732"/>
        <v>0</v>
      </c>
      <c r="BD395" s="5">
        <f t="shared" si="733"/>
        <v>0</v>
      </c>
      <c r="BE395" s="5">
        <f t="shared" si="734"/>
        <v>0</v>
      </c>
      <c r="BF395" s="5">
        <f t="shared" si="735"/>
        <v>0</v>
      </c>
      <c r="BG395" s="5">
        <f t="shared" si="736"/>
        <v>0</v>
      </c>
      <c r="BH395" s="5">
        <f t="shared" si="737"/>
        <v>0</v>
      </c>
      <c r="BI395" s="32">
        <f t="shared" si="738"/>
        <v>0</v>
      </c>
    </row>
    <row r="396" spans="24:61" x14ac:dyDescent="0.25">
      <c r="X396" s="31"/>
      <c r="Y396" s="5">
        <f t="shared" si="739"/>
        <v>0</v>
      </c>
      <c r="Z396" s="5">
        <f t="shared" si="703"/>
        <v>0</v>
      </c>
      <c r="AA396" s="5">
        <f t="shared" si="704"/>
        <v>0</v>
      </c>
      <c r="AB396" s="5">
        <f t="shared" si="705"/>
        <v>0</v>
      </c>
      <c r="AC396" s="5">
        <f t="shared" si="706"/>
        <v>0</v>
      </c>
      <c r="AD396" s="5">
        <f t="shared" si="707"/>
        <v>0</v>
      </c>
      <c r="AE396" s="5">
        <f t="shared" si="708"/>
        <v>0</v>
      </c>
      <c r="AF396" s="5">
        <f t="shared" si="709"/>
        <v>0</v>
      </c>
      <c r="AG396" s="5">
        <f t="shared" si="710"/>
        <v>0</v>
      </c>
      <c r="AH396" s="5">
        <f t="shared" si="711"/>
        <v>0</v>
      </c>
      <c r="AI396" s="5">
        <f t="shared" si="712"/>
        <v>0</v>
      </c>
      <c r="AJ396" s="5">
        <f t="shared" si="713"/>
        <v>0</v>
      </c>
      <c r="AK396" s="5">
        <f t="shared" si="714"/>
        <v>0</v>
      </c>
      <c r="AL396" s="5">
        <f t="shared" si="715"/>
        <v>0</v>
      </c>
      <c r="AM396" s="5">
        <f t="shared" si="716"/>
        <v>0</v>
      </c>
      <c r="AN396" s="5">
        <f t="shared" si="717"/>
        <v>0</v>
      </c>
      <c r="AO396" s="5">
        <f t="shared" si="718"/>
        <v>0</v>
      </c>
      <c r="AP396" s="5">
        <f t="shared" si="719"/>
        <v>0</v>
      </c>
      <c r="AQ396" s="5">
        <f t="shared" si="720"/>
        <v>0</v>
      </c>
      <c r="AR396" s="5">
        <f t="shared" si="721"/>
        <v>0</v>
      </c>
      <c r="AS396" s="5">
        <f t="shared" si="722"/>
        <v>0</v>
      </c>
      <c r="AT396" s="5">
        <f t="shared" si="723"/>
        <v>0</v>
      </c>
      <c r="AU396" s="5">
        <f t="shared" si="724"/>
        <v>0</v>
      </c>
      <c r="AV396" s="5">
        <f t="shared" si="725"/>
        <v>0</v>
      </c>
      <c r="AW396" s="5">
        <f t="shared" si="726"/>
        <v>0</v>
      </c>
      <c r="AX396" s="5">
        <f t="shared" si="727"/>
        <v>0</v>
      </c>
      <c r="AY396" s="5">
        <f t="shared" si="728"/>
        <v>0</v>
      </c>
      <c r="AZ396" s="5">
        <f t="shared" si="729"/>
        <v>0</v>
      </c>
      <c r="BA396" s="5">
        <f t="shared" si="730"/>
        <v>0</v>
      </c>
      <c r="BB396" s="5">
        <f t="shared" si="731"/>
        <v>0</v>
      </c>
      <c r="BC396" s="5">
        <f t="shared" si="732"/>
        <v>0</v>
      </c>
      <c r="BD396" s="5">
        <f t="shared" si="733"/>
        <v>0</v>
      </c>
      <c r="BE396" s="5">
        <f t="shared" si="734"/>
        <v>0</v>
      </c>
      <c r="BF396" s="5">
        <f t="shared" si="735"/>
        <v>0</v>
      </c>
      <c r="BG396" s="5">
        <f t="shared" si="736"/>
        <v>0</v>
      </c>
      <c r="BH396" s="5">
        <f t="shared" si="737"/>
        <v>0</v>
      </c>
      <c r="BI396" s="32">
        <f t="shared" si="738"/>
        <v>0</v>
      </c>
    </row>
    <row r="397" spans="24:61" x14ac:dyDescent="0.25">
      <c r="X397" s="31"/>
      <c r="Y397" s="5">
        <f t="shared" si="739"/>
        <v>0</v>
      </c>
      <c r="Z397" s="5">
        <f t="shared" si="703"/>
        <v>0</v>
      </c>
      <c r="AA397" s="5">
        <f t="shared" si="704"/>
        <v>0</v>
      </c>
      <c r="AB397" s="5">
        <f t="shared" si="705"/>
        <v>0</v>
      </c>
      <c r="AC397" s="5" t="str">
        <f t="shared" si="706"/>
        <v>VRIJ 3</v>
      </c>
      <c r="AD397" s="5">
        <f t="shared" si="707"/>
        <v>0</v>
      </c>
      <c r="AE397" s="5">
        <f t="shared" si="708"/>
        <v>0</v>
      </c>
      <c r="AF397" s="5">
        <f t="shared" si="709"/>
        <v>0</v>
      </c>
      <c r="AG397" s="5">
        <f t="shared" si="710"/>
        <v>0</v>
      </c>
      <c r="AH397" s="5">
        <f t="shared" si="711"/>
        <v>0</v>
      </c>
      <c r="AI397" s="5">
        <f t="shared" si="712"/>
        <v>0</v>
      </c>
      <c r="AJ397" s="5" t="str">
        <f t="shared" si="713"/>
        <v>VRIJ 10</v>
      </c>
      <c r="AK397" s="5">
        <f t="shared" si="714"/>
        <v>0</v>
      </c>
      <c r="AL397" s="5">
        <f t="shared" si="715"/>
        <v>0</v>
      </c>
      <c r="AM397" s="5">
        <f t="shared" si="716"/>
        <v>0</v>
      </c>
      <c r="AN397" s="5">
        <f t="shared" si="717"/>
        <v>0</v>
      </c>
      <c r="AO397" s="5">
        <f t="shared" si="718"/>
        <v>0</v>
      </c>
      <c r="AP397" s="5">
        <f t="shared" si="719"/>
        <v>0</v>
      </c>
      <c r="AQ397" s="5">
        <f t="shared" si="720"/>
        <v>0</v>
      </c>
      <c r="AR397" s="5">
        <f t="shared" si="721"/>
        <v>0</v>
      </c>
      <c r="AS397" s="5">
        <f t="shared" si="722"/>
        <v>0</v>
      </c>
      <c r="AT397" s="5">
        <f t="shared" si="723"/>
        <v>0</v>
      </c>
      <c r="AU397" s="5">
        <f t="shared" si="724"/>
        <v>0</v>
      </c>
      <c r="AV397" s="5">
        <f t="shared" si="725"/>
        <v>0</v>
      </c>
      <c r="AW397" s="5">
        <f t="shared" si="726"/>
        <v>0</v>
      </c>
      <c r="AX397" s="5" t="str">
        <f t="shared" si="727"/>
        <v>VRIJ 24</v>
      </c>
      <c r="AY397" s="5">
        <f t="shared" si="728"/>
        <v>0</v>
      </c>
      <c r="AZ397" s="5">
        <f t="shared" si="729"/>
        <v>0</v>
      </c>
      <c r="BA397" s="5">
        <f t="shared" si="730"/>
        <v>0</v>
      </c>
      <c r="BB397" s="5">
        <f t="shared" si="731"/>
        <v>0</v>
      </c>
      <c r="BC397" s="5">
        <f t="shared" si="732"/>
        <v>0</v>
      </c>
      <c r="BD397" s="5">
        <f t="shared" si="733"/>
        <v>0</v>
      </c>
      <c r="BE397" s="5">
        <f t="shared" si="734"/>
        <v>0</v>
      </c>
      <c r="BF397" s="5">
        <f t="shared" si="735"/>
        <v>0</v>
      </c>
      <c r="BG397" s="5">
        <f t="shared" si="736"/>
        <v>0</v>
      </c>
      <c r="BH397" s="5">
        <f t="shared" si="737"/>
        <v>0</v>
      </c>
      <c r="BI397" s="32">
        <f t="shared" si="738"/>
        <v>0</v>
      </c>
    </row>
    <row r="398" spans="24:61" x14ac:dyDescent="0.25">
      <c r="X398" s="31"/>
      <c r="Y398" s="5">
        <f t="shared" si="739"/>
        <v>0</v>
      </c>
      <c r="Z398" s="5">
        <f t="shared" si="703"/>
        <v>0</v>
      </c>
      <c r="AA398" s="5">
        <f t="shared" si="704"/>
        <v>0</v>
      </c>
      <c r="AB398" s="5">
        <f t="shared" si="705"/>
        <v>0</v>
      </c>
      <c r="AC398" s="5">
        <f t="shared" si="706"/>
        <v>0</v>
      </c>
      <c r="AD398" s="5">
        <f t="shared" si="707"/>
        <v>0</v>
      </c>
      <c r="AE398" s="5">
        <f t="shared" si="708"/>
        <v>0</v>
      </c>
      <c r="AF398" s="5">
        <f t="shared" si="709"/>
        <v>0</v>
      </c>
      <c r="AG398" s="5">
        <f t="shared" si="710"/>
        <v>0</v>
      </c>
      <c r="AH398" s="5">
        <f t="shared" si="711"/>
        <v>0</v>
      </c>
      <c r="AI398" s="5">
        <f t="shared" si="712"/>
        <v>0</v>
      </c>
      <c r="AJ398" s="5">
        <f t="shared" si="713"/>
        <v>0</v>
      </c>
      <c r="AK398" s="5">
        <f t="shared" si="714"/>
        <v>0</v>
      </c>
      <c r="AL398" s="5">
        <f t="shared" si="715"/>
        <v>0</v>
      </c>
      <c r="AM398" s="5">
        <f t="shared" si="716"/>
        <v>0</v>
      </c>
      <c r="AN398" s="5">
        <f t="shared" si="717"/>
        <v>0</v>
      </c>
      <c r="AO398" s="5">
        <f t="shared" si="718"/>
        <v>0</v>
      </c>
      <c r="AP398" s="5">
        <f t="shared" si="719"/>
        <v>0</v>
      </c>
      <c r="AQ398" s="5">
        <f t="shared" si="720"/>
        <v>0</v>
      </c>
      <c r="AR398" s="5">
        <f t="shared" si="721"/>
        <v>0</v>
      </c>
      <c r="AS398" s="5">
        <f t="shared" si="722"/>
        <v>0</v>
      </c>
      <c r="AT398" s="5">
        <f t="shared" si="723"/>
        <v>0</v>
      </c>
      <c r="AU398" s="5">
        <f t="shared" si="724"/>
        <v>0</v>
      </c>
      <c r="AV398" s="5">
        <f t="shared" si="725"/>
        <v>0</v>
      </c>
      <c r="AW398" s="5">
        <f t="shared" si="726"/>
        <v>0</v>
      </c>
      <c r="AX398" s="5">
        <f t="shared" si="727"/>
        <v>0</v>
      </c>
      <c r="AY398" s="5">
        <f t="shared" si="728"/>
        <v>0</v>
      </c>
      <c r="AZ398" s="5">
        <f t="shared" si="729"/>
        <v>0</v>
      </c>
      <c r="BA398" s="5">
        <f t="shared" si="730"/>
        <v>0</v>
      </c>
      <c r="BB398" s="5">
        <f t="shared" si="731"/>
        <v>0</v>
      </c>
      <c r="BC398" s="5">
        <f t="shared" si="732"/>
        <v>0</v>
      </c>
      <c r="BD398" s="5">
        <f t="shared" si="733"/>
        <v>0</v>
      </c>
      <c r="BE398" s="5">
        <f t="shared" si="734"/>
        <v>0</v>
      </c>
      <c r="BF398" s="5">
        <f t="shared" si="735"/>
        <v>0</v>
      </c>
      <c r="BG398" s="5">
        <f t="shared" si="736"/>
        <v>0</v>
      </c>
      <c r="BH398" s="5">
        <f t="shared" si="737"/>
        <v>0</v>
      </c>
      <c r="BI398" s="32">
        <f t="shared" si="738"/>
        <v>0</v>
      </c>
    </row>
    <row r="399" spans="24:61" ht="15.75" thickBot="1" x14ac:dyDescent="0.3">
      <c r="X399" s="33"/>
      <c r="Y399" s="34">
        <f t="shared" si="739"/>
        <v>0</v>
      </c>
      <c r="Z399" s="34">
        <f t="shared" si="703"/>
        <v>0</v>
      </c>
      <c r="AA399" s="34">
        <f t="shared" si="704"/>
        <v>0</v>
      </c>
      <c r="AB399" s="34">
        <f t="shared" si="705"/>
        <v>0</v>
      </c>
      <c r="AC399" s="34">
        <f t="shared" si="706"/>
        <v>0</v>
      </c>
      <c r="AD399" s="34">
        <f t="shared" si="707"/>
        <v>0</v>
      </c>
      <c r="AE399" s="34">
        <f t="shared" si="708"/>
        <v>0</v>
      </c>
      <c r="AF399" s="34">
        <f t="shared" si="709"/>
        <v>0</v>
      </c>
      <c r="AG399" s="34">
        <f t="shared" si="710"/>
        <v>0</v>
      </c>
      <c r="AH399" s="34">
        <f t="shared" si="711"/>
        <v>0</v>
      </c>
      <c r="AI399" s="34">
        <f t="shared" si="712"/>
        <v>0</v>
      </c>
      <c r="AJ399" s="34">
        <f t="shared" si="713"/>
        <v>0</v>
      </c>
      <c r="AK399" s="34">
        <f t="shared" si="714"/>
        <v>0</v>
      </c>
      <c r="AL399" s="34">
        <f t="shared" si="715"/>
        <v>0</v>
      </c>
      <c r="AM399" s="34">
        <f t="shared" si="716"/>
        <v>0</v>
      </c>
      <c r="AN399" s="34">
        <f t="shared" si="717"/>
        <v>0</v>
      </c>
      <c r="AO399" s="34">
        <f t="shared" si="718"/>
        <v>0</v>
      </c>
      <c r="AP399" s="34">
        <f t="shared" si="719"/>
        <v>0</v>
      </c>
      <c r="AQ399" s="34">
        <f t="shared" si="720"/>
        <v>0</v>
      </c>
      <c r="AR399" s="34">
        <f t="shared" si="721"/>
        <v>0</v>
      </c>
      <c r="AS399" s="34">
        <f t="shared" si="722"/>
        <v>0</v>
      </c>
      <c r="AT399" s="34">
        <f t="shared" si="723"/>
        <v>0</v>
      </c>
      <c r="AU399" s="34">
        <f t="shared" si="724"/>
        <v>0</v>
      </c>
      <c r="AV399" s="34">
        <f t="shared" si="725"/>
        <v>0</v>
      </c>
      <c r="AW399" s="34">
        <f t="shared" si="726"/>
        <v>0</v>
      </c>
      <c r="AX399" s="34">
        <f t="shared" si="727"/>
        <v>0</v>
      </c>
      <c r="AY399" s="34">
        <f t="shared" si="728"/>
        <v>0</v>
      </c>
      <c r="AZ399" s="34">
        <f t="shared" si="729"/>
        <v>0</v>
      </c>
      <c r="BA399" s="34">
        <f t="shared" si="730"/>
        <v>0</v>
      </c>
      <c r="BB399" s="34">
        <f t="shared" si="731"/>
        <v>0</v>
      </c>
      <c r="BC399" s="34">
        <f t="shared" si="732"/>
        <v>0</v>
      </c>
      <c r="BD399" s="34">
        <f t="shared" si="733"/>
        <v>0</v>
      </c>
      <c r="BE399" s="34">
        <f t="shared" si="734"/>
        <v>0</v>
      </c>
      <c r="BF399" s="34">
        <f t="shared" si="735"/>
        <v>0</v>
      </c>
      <c r="BG399" s="34">
        <f t="shared" si="736"/>
        <v>0</v>
      </c>
      <c r="BH399" s="34">
        <f t="shared" si="737"/>
        <v>0</v>
      </c>
      <c r="BI399" s="36">
        <f t="shared" si="738"/>
        <v>0</v>
      </c>
    </row>
    <row r="400" spans="24:61" ht="15.75" thickTop="1" x14ac:dyDescent="0.25"/>
  </sheetData>
  <pageMargins left="0.31496062992125984" right="0.31496062992125984" top="0" bottom="0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juni</vt:lpstr>
      <vt:lpstr>September</vt:lpstr>
      <vt:lpstr>juni!Afdrukbereik</vt:lpstr>
      <vt:lpstr>September!Afdrukbereik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Joeri De Vlamynck</dc:creator>
  <cp:keywords/>
  <dc:description/>
  <cp:lastModifiedBy>user</cp:lastModifiedBy>
  <cp:revision/>
  <cp:lastPrinted>2021-08-31T13:31:51Z</cp:lastPrinted>
  <dcterms:created xsi:type="dcterms:W3CDTF">2021-05-14T13:40:25Z</dcterms:created>
  <dcterms:modified xsi:type="dcterms:W3CDTF">2021-08-31T13:33:42Z</dcterms:modified>
  <cp:category/>
  <cp:contentStatus/>
</cp:coreProperties>
</file>