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261" documentId="8_{3D577557-1F0D-4B19-89E2-8B286CC39840}" xr6:coauthVersionLast="47" xr6:coauthVersionMax="47" xr10:uidLastSave="{30E2EAEB-2756-433C-BE2A-D2EB305CDEE5}"/>
  <bookViews>
    <workbookView xWindow="-120" yWindow="-120" windowWidth="29040" windowHeight="16440" activeTab="1" xr2:uid="{78F370D7-D317-4D16-B103-0ECF78A9D0F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" l="1"/>
  <c r="H2" i="2"/>
  <c r="I2" i="2"/>
  <c r="J2" i="2"/>
  <c r="K2" i="2"/>
  <c r="L2" i="2"/>
  <c r="M2" i="2"/>
  <c r="N2" i="2"/>
  <c r="O2" i="2"/>
  <c r="P2" i="2"/>
  <c r="Q2" i="2"/>
  <c r="G3" i="2"/>
  <c r="H3" i="2"/>
  <c r="I3" i="2"/>
  <c r="J3" i="2"/>
  <c r="K3" i="2"/>
  <c r="L3" i="2"/>
  <c r="M3" i="2"/>
  <c r="N3" i="2"/>
  <c r="O3" i="2"/>
  <c r="P3" i="2"/>
  <c r="Q3" i="2"/>
  <c r="G4" i="2"/>
  <c r="H4" i="2"/>
  <c r="I4" i="2"/>
  <c r="J4" i="2"/>
  <c r="K4" i="2"/>
  <c r="L4" i="2"/>
  <c r="M4" i="2"/>
  <c r="N4" i="2"/>
  <c r="O4" i="2"/>
  <c r="P4" i="2"/>
  <c r="Q4" i="2"/>
  <c r="G5" i="2"/>
  <c r="H5" i="2"/>
  <c r="I5" i="2"/>
  <c r="J5" i="2"/>
  <c r="K5" i="2"/>
  <c r="L5" i="2"/>
  <c r="M5" i="2"/>
  <c r="N5" i="2"/>
  <c r="O5" i="2"/>
  <c r="P5" i="2"/>
  <c r="Q5" i="2"/>
  <c r="G6" i="2"/>
  <c r="H6" i="2"/>
  <c r="I6" i="2"/>
  <c r="J6" i="2"/>
  <c r="K6" i="2"/>
  <c r="L6" i="2"/>
  <c r="M6" i="2"/>
  <c r="N6" i="2"/>
  <c r="O6" i="2"/>
  <c r="P6" i="2"/>
  <c r="Q6" i="2"/>
  <c r="G7" i="2"/>
  <c r="H7" i="2"/>
  <c r="I7" i="2"/>
  <c r="J7" i="2"/>
  <c r="K7" i="2"/>
  <c r="L7" i="2"/>
  <c r="M7" i="2"/>
  <c r="N7" i="2"/>
  <c r="O7" i="2"/>
  <c r="P7" i="2"/>
  <c r="Q7" i="2"/>
  <c r="G8" i="2"/>
  <c r="H8" i="2"/>
  <c r="I8" i="2"/>
  <c r="J8" i="2"/>
  <c r="K8" i="2"/>
  <c r="L8" i="2"/>
  <c r="M8" i="2"/>
  <c r="N8" i="2"/>
  <c r="O8" i="2"/>
  <c r="P8" i="2"/>
  <c r="Q8" i="2"/>
  <c r="G9" i="2"/>
  <c r="H9" i="2"/>
  <c r="I9" i="2"/>
  <c r="J9" i="2"/>
  <c r="K9" i="2"/>
  <c r="L9" i="2"/>
  <c r="M9" i="2"/>
  <c r="N9" i="2"/>
  <c r="O9" i="2"/>
  <c r="P9" i="2"/>
  <c r="Q9" i="2"/>
  <c r="F3" i="2"/>
  <c r="F4" i="2"/>
  <c r="F5" i="2"/>
  <c r="F6" i="2"/>
  <c r="F7" i="2"/>
  <c r="F8" i="2"/>
  <c r="F9" i="2"/>
  <c r="F2" i="2"/>
  <c r="H10" i="2"/>
  <c r="C9" i="2"/>
  <c r="C8" i="2"/>
  <c r="C7" i="2"/>
  <c r="N10" i="2"/>
  <c r="O10" i="2"/>
  <c r="P10" i="2"/>
  <c r="Q10" i="2"/>
  <c r="N11" i="2"/>
  <c r="O11" i="2"/>
  <c r="P11" i="2"/>
  <c r="Q11" i="2"/>
  <c r="N12" i="2"/>
  <c r="O12" i="2"/>
  <c r="P12" i="2"/>
  <c r="Q12" i="2"/>
  <c r="N13" i="2"/>
  <c r="O13" i="2"/>
  <c r="P13" i="2"/>
  <c r="Q13" i="2"/>
  <c r="N14" i="2"/>
  <c r="O14" i="2"/>
  <c r="P14" i="2"/>
  <c r="Q14" i="2"/>
  <c r="N15" i="2"/>
  <c r="O15" i="2"/>
  <c r="P15" i="2"/>
  <c r="Q15" i="2"/>
  <c r="N16" i="2"/>
  <c r="O16" i="2"/>
  <c r="P16" i="2"/>
  <c r="Q16" i="2"/>
  <c r="N17" i="2"/>
  <c r="O17" i="2"/>
  <c r="P17" i="2"/>
  <c r="Q17" i="2"/>
  <c r="N18" i="2"/>
  <c r="O18" i="2"/>
  <c r="P18" i="2"/>
  <c r="Q18" i="2"/>
  <c r="C3" i="2"/>
  <c r="C4" i="2"/>
  <c r="C5" i="2"/>
  <c r="C6" i="2"/>
  <c r="C2" i="2"/>
</calcChain>
</file>

<file path=xl/sharedStrings.xml><?xml version="1.0" encoding="utf-8"?>
<sst xmlns="http://schemas.openxmlformats.org/spreadsheetml/2006/main" count="7" uniqueCount="7">
  <si>
    <t>BEGIN</t>
  </si>
  <si>
    <t>EIND</t>
  </si>
  <si>
    <t>NACHTEN</t>
  </si>
  <si>
    <t>HUUR</t>
  </si>
  <si>
    <t>huurprijs per maand</t>
  </si>
  <si>
    <t>huurprijzen op blad 1</t>
  </si>
  <si>
    <t>zijn er minder nachten dan dagen in een maand of is de eerste nacht gratis?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</si>
</sst>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mmm/yyyy"/>
  </numFmts>
  <fonts count="2" x14ac:knownFonts="1">
    <font>
      <sz val="11"/>
      <color theme="1"/>
      <name val="Calibri"/>
      <family val="2"/>
      <scheme val="minor"/>
    </font>
    <font>
      <b/>
      <sz val="12"/>
      <color rgb="FF000118"/>
      <name val="Nunito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2" fontId="0" fillId="0" borderId="0" xfId="0" applyNumberFormat="1"/>
    <xf numFmtId="165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57EC-8EAC-4C65-8F5D-187F1BB0F3FF}">
  <dimension ref="A1:G25"/>
  <sheetViews>
    <sheetView workbookViewId="0">
      <selection activeCell="D8" sqref="D8"/>
    </sheetView>
  </sheetViews>
  <sheetFormatPr defaultRowHeight="15" x14ac:dyDescent="0.25"/>
  <cols>
    <col min="1" max="1" width="17.85546875" customWidth="1"/>
    <col min="2" max="2" width="10.5703125" bestFit="1" customWidth="1"/>
    <col min="5" max="5" width="10.5703125" style="1" bestFit="1" customWidth="1"/>
    <col min="7" max="7" width="10.7109375" style="1" bestFit="1" customWidth="1"/>
  </cols>
  <sheetData>
    <row r="1" spans="1:2" x14ac:dyDescent="0.25">
      <c r="A1" s="1" t="s">
        <v>4</v>
      </c>
      <c r="B1" s="7"/>
    </row>
    <row r="2" spans="1:2" x14ac:dyDescent="0.25">
      <c r="A2" s="8">
        <v>44927</v>
      </c>
      <c r="B2" s="7">
        <v>30</v>
      </c>
    </row>
    <row r="3" spans="1:2" x14ac:dyDescent="0.25">
      <c r="A3" s="8">
        <v>44958</v>
      </c>
      <c r="B3" s="7">
        <v>25</v>
      </c>
    </row>
    <row r="4" spans="1:2" x14ac:dyDescent="0.25">
      <c r="A4" s="8">
        <v>44986</v>
      </c>
      <c r="B4" s="7">
        <v>25</v>
      </c>
    </row>
    <row r="5" spans="1:2" x14ac:dyDescent="0.25">
      <c r="A5" s="8">
        <v>45017</v>
      </c>
      <c r="B5" s="7">
        <v>25</v>
      </c>
    </row>
    <row r="6" spans="1:2" x14ac:dyDescent="0.25">
      <c r="A6" s="8">
        <v>45047</v>
      </c>
      <c r="B6" s="7">
        <v>30</v>
      </c>
    </row>
    <row r="7" spans="1:2" x14ac:dyDescent="0.25">
      <c r="A7" s="8">
        <v>45078</v>
      </c>
      <c r="B7" s="7">
        <v>30</v>
      </c>
    </row>
    <row r="8" spans="1:2" x14ac:dyDescent="0.25">
      <c r="A8" s="8">
        <v>45108</v>
      </c>
      <c r="B8" s="7">
        <v>45</v>
      </c>
    </row>
    <row r="9" spans="1:2" x14ac:dyDescent="0.25">
      <c r="A9" s="8">
        <v>45139</v>
      </c>
      <c r="B9" s="7">
        <v>45</v>
      </c>
    </row>
    <row r="10" spans="1:2" x14ac:dyDescent="0.25">
      <c r="A10" s="8">
        <v>45170</v>
      </c>
      <c r="B10" s="7">
        <v>30</v>
      </c>
    </row>
    <row r="11" spans="1:2" x14ac:dyDescent="0.25">
      <c r="A11" s="8">
        <v>45200</v>
      </c>
      <c r="B11" s="7">
        <v>25</v>
      </c>
    </row>
    <row r="12" spans="1:2" x14ac:dyDescent="0.25">
      <c r="A12" s="8">
        <v>45231</v>
      </c>
      <c r="B12" s="7">
        <v>25</v>
      </c>
    </row>
    <row r="13" spans="1:2" x14ac:dyDescent="0.25">
      <c r="A13" s="8">
        <v>45261</v>
      </c>
      <c r="B13" s="7">
        <v>30</v>
      </c>
    </row>
    <row r="14" spans="1:2" x14ac:dyDescent="0.25">
      <c r="A14" s="8">
        <v>45292</v>
      </c>
      <c r="B14" s="7">
        <v>50</v>
      </c>
    </row>
    <row r="15" spans="1:2" x14ac:dyDescent="0.25">
      <c r="A15" s="8"/>
      <c r="B15" s="7"/>
    </row>
    <row r="16" spans="1:2" x14ac:dyDescent="0.25">
      <c r="A16" s="8"/>
      <c r="B16" s="7"/>
    </row>
    <row r="17" spans="1:2" x14ac:dyDescent="0.25">
      <c r="A17" s="8"/>
      <c r="B17" s="7"/>
    </row>
    <row r="18" spans="1:2" x14ac:dyDescent="0.25">
      <c r="A18" s="8"/>
      <c r="B18" s="7"/>
    </row>
    <row r="19" spans="1:2" x14ac:dyDescent="0.25">
      <c r="A19" s="8"/>
      <c r="B19" s="7"/>
    </row>
    <row r="20" spans="1:2" x14ac:dyDescent="0.25">
      <c r="A20" s="8"/>
      <c r="B20" s="7"/>
    </row>
    <row r="21" spans="1:2" x14ac:dyDescent="0.25">
      <c r="A21" s="8"/>
      <c r="B21" s="7"/>
    </row>
    <row r="22" spans="1:2" x14ac:dyDescent="0.25">
      <c r="A22" s="8"/>
      <c r="B22" s="7"/>
    </row>
    <row r="23" spans="1:2" x14ac:dyDescent="0.25">
      <c r="A23" s="8"/>
      <c r="B23" s="7"/>
    </row>
    <row r="24" spans="1:2" x14ac:dyDescent="0.25">
      <c r="A24" s="8"/>
      <c r="B24" s="7"/>
    </row>
    <row r="25" spans="1:2" x14ac:dyDescent="0.25">
      <c r="A25" s="8"/>
      <c r="B25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5FB32-0BC9-4976-95E1-B11C09EA46CF}">
  <dimension ref="A1:AC30"/>
  <sheetViews>
    <sheetView tabSelected="1" workbookViewId="0">
      <selection activeCell="B7" sqref="B7"/>
    </sheetView>
  </sheetViews>
  <sheetFormatPr defaultRowHeight="15" x14ac:dyDescent="0.25"/>
  <cols>
    <col min="1" max="1" width="10.7109375" bestFit="1" customWidth="1"/>
    <col min="2" max="2" width="10.5703125" bestFit="1" customWidth="1"/>
    <col min="3" max="3" width="9.140625" bestFit="1" customWidth="1"/>
    <col min="4" max="4" width="6.85546875" style="2" bestFit="1" customWidth="1"/>
    <col min="5" max="5" width="4.140625" customWidth="1"/>
    <col min="6" max="6" width="10.5703125" bestFit="1" customWidth="1"/>
    <col min="7" max="8" width="10.7109375" bestFit="1" customWidth="1"/>
  </cols>
  <sheetData>
    <row r="1" spans="1:29" s="4" customFormat="1" ht="22.1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F1" s="6">
        <v>44927</v>
      </c>
      <c r="G1" s="6">
        <v>44958</v>
      </c>
      <c r="H1" s="6">
        <v>44986</v>
      </c>
      <c r="I1" s="6">
        <v>45017</v>
      </c>
      <c r="J1" s="6">
        <v>45047</v>
      </c>
      <c r="K1" s="6">
        <v>45078</v>
      </c>
      <c r="L1" s="6">
        <v>45108</v>
      </c>
      <c r="M1" s="6">
        <v>45139</v>
      </c>
      <c r="N1" s="6">
        <v>45170</v>
      </c>
      <c r="O1" s="6">
        <v>45200</v>
      </c>
      <c r="P1" s="6">
        <v>45231</v>
      </c>
      <c r="Q1" s="6">
        <v>45261</v>
      </c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25">
      <c r="A2" s="1">
        <v>44927</v>
      </c>
      <c r="B2" s="1">
        <v>44957</v>
      </c>
      <c r="C2" s="3">
        <f>B2-A2-1</f>
        <v>29</v>
      </c>
      <c r="F2" s="3">
        <f>IF(AND(YEAR($A2)=YEAR(F$1),MONTH($A2)=MONTH(F$1)),IF(MONTH($A2)=MONTH($B2),(DAY($B2)-DAY($A2))*VLOOKUP(F$1,Blad1!$A$2:$B$14,2,0),""),"")</f>
        <v>900</v>
      </c>
      <c r="G2" s="3" t="str">
        <f>IF(AND(YEAR($A2)=YEAR(G$1),MONTH($A2)=MONTH(G$1)),IF(MONTH($A2)=MONTH($B2),(DAY($B2)-DAY($A2))*VLOOKUP(G$1,Blad1!$A$2:$B$14,2,0),""),"")</f>
        <v/>
      </c>
      <c r="H2" s="3" t="str">
        <f>IF(AND(YEAR($A2)=YEAR(H$1),MONTH($A2)=MONTH(H$1)),IF(MONTH($A2)=MONTH($B2),(DAY($B2)-DAY($A2))*VLOOKUP(H$1,Blad1!$A$2:$B$14,2,0),""),"")</f>
        <v/>
      </c>
      <c r="I2" s="3" t="str">
        <f>IF(AND(YEAR($A2)=YEAR(I$1),MONTH($A2)=MONTH(I$1)),IF(MONTH($A2)=MONTH($B2),(DAY($B2)-DAY($A2))*VLOOKUP(I$1,Blad1!$A$2:$B$14,2,0),""),"")</f>
        <v/>
      </c>
      <c r="J2" s="3" t="str">
        <f>IF(AND(YEAR($A2)=YEAR(J$1),MONTH($A2)=MONTH(J$1)),IF(MONTH($A2)=MONTH($B2),(DAY($B2)-DAY($A2))*VLOOKUP(J$1,Blad1!$A$2:$B$14,2,0),""),"")</f>
        <v/>
      </c>
      <c r="K2" s="3" t="str">
        <f>IF(AND(YEAR($A2)=YEAR(K$1),MONTH($A2)=MONTH(K$1)),IF(MONTH($A2)=MONTH($B2),(DAY($B2)-DAY($A2))*VLOOKUP(K$1,Blad1!$A$2:$B$14,2,0),""),"")</f>
        <v/>
      </c>
      <c r="L2" s="3" t="str">
        <f>IF(AND(YEAR($A2)=YEAR(L$1),MONTH($A2)=MONTH(L$1)),IF(MONTH($A2)=MONTH($B2),(DAY($B2)-DAY($A2))*VLOOKUP(L$1,Blad1!$A$2:$B$14,2,0),""),"")</f>
        <v/>
      </c>
      <c r="M2" s="3" t="str">
        <f>IF(AND(YEAR($A2)=YEAR(M$1),MONTH($A2)=MONTH(M$1)),IF(MONTH($A2)=MONTH($B2),(DAY($B2)-DAY($A2))*VLOOKUP(M$1,Blad1!$A$2:$B$14,2,0),""),"")</f>
        <v/>
      </c>
      <c r="N2" s="3" t="str">
        <f>IF(AND(YEAR($A2)=YEAR(N$1),MONTH($A2)=MONTH(N$1)),IF(MONTH($A2)=MONTH($B2),(DAY($B2)-DAY($A2))*VLOOKUP(N$1,Blad1!$A$2:$B$14,2,0),""),"")</f>
        <v/>
      </c>
      <c r="O2" s="3" t="str">
        <f>IF(AND(YEAR($A2)=YEAR(O$1),MONTH($A2)=MONTH(O$1)),IF(MONTH($A2)=MONTH($B2),(DAY($B2)-DAY($A2))*VLOOKUP(O$1,Blad1!$A$2:$B$14,2,0),""),"")</f>
        <v/>
      </c>
      <c r="P2" s="3" t="str">
        <f>IF(AND(YEAR($A2)=YEAR(P$1),MONTH($A2)=MONTH(P$1)),IF(MONTH($A2)=MONTH($B2),(DAY($B2)-DAY($A2))*VLOOKUP(P$1,Blad1!$A$2:$B$14,2,0),""),"")</f>
        <v/>
      </c>
      <c r="Q2" s="3" t="str">
        <f>IF(AND(YEAR($A2)=YEAR(Q$1),MONTH($A2)=MONTH(Q$1)),IF(MONTH($A2)=MONTH($B2),(DAY($B2)-DAY($A2))*VLOOKUP(Q$1,Blad1!$A$2:$B$14,2,0),""),"")</f>
        <v/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25">
      <c r="A3" s="1">
        <v>44958</v>
      </c>
      <c r="B3" s="1">
        <v>44959</v>
      </c>
      <c r="C3" s="3">
        <f t="shared" ref="C3:C9" si="0">B3-A3-1</f>
        <v>0</v>
      </c>
      <c r="F3" s="3" t="str">
        <f>IF(AND(YEAR($A3)=YEAR(F$1),MONTH($A3)=MONTH(F$1)),IF(MONTH($A3)=MONTH($B3),(DAY($B3)-DAY($A3))*VLOOKUP(F$1,Blad1!$A$2:$B$14,2,0),""),"")</f>
        <v/>
      </c>
      <c r="G3" s="3">
        <f>IF(AND(YEAR($A3)=YEAR(G$1),MONTH($A3)=MONTH(G$1)),IF(MONTH($A3)=MONTH($B3),(DAY($B3)-DAY($A3))*VLOOKUP(G$1,Blad1!$A$2:$B$14,2,0),""),"")</f>
        <v>25</v>
      </c>
      <c r="H3" s="3" t="str">
        <f>IF(AND(YEAR($A3)=YEAR(H$1),MONTH($A3)=MONTH(H$1)),IF(MONTH($A3)=MONTH($B3),(DAY($B3)-DAY($A3))*VLOOKUP(H$1,Blad1!$A$2:$B$14,2,0),""),"")</f>
        <v/>
      </c>
      <c r="I3" s="3" t="str">
        <f>IF(AND(YEAR($A3)=YEAR(I$1),MONTH($A3)=MONTH(I$1)),IF(MONTH($A3)=MONTH($B3),(DAY($B3)-DAY($A3))*VLOOKUP(I$1,Blad1!$A$2:$B$14,2,0),""),"")</f>
        <v/>
      </c>
      <c r="J3" s="3" t="str">
        <f>IF(AND(YEAR($A3)=YEAR(J$1),MONTH($A3)=MONTH(J$1)),IF(MONTH($A3)=MONTH($B3),(DAY($B3)-DAY($A3))*VLOOKUP(J$1,Blad1!$A$2:$B$14,2,0),""),"")</f>
        <v/>
      </c>
      <c r="K3" s="3" t="str">
        <f>IF(AND(YEAR($A3)=YEAR(K$1),MONTH($A3)=MONTH(K$1)),IF(MONTH($A3)=MONTH($B3),(DAY($B3)-DAY($A3))*VLOOKUP(K$1,Blad1!$A$2:$B$14,2,0),""),"")</f>
        <v/>
      </c>
      <c r="L3" s="3" t="str">
        <f>IF(AND(YEAR($A3)=YEAR(L$1),MONTH($A3)=MONTH(L$1)),IF(MONTH($A3)=MONTH($B3),(DAY($B3)-DAY($A3))*VLOOKUP(L$1,Blad1!$A$2:$B$14,2,0),""),"")</f>
        <v/>
      </c>
      <c r="M3" s="3" t="str">
        <f>IF(AND(YEAR($A3)=YEAR(M$1),MONTH($A3)=MONTH(M$1)),IF(MONTH($A3)=MONTH($B3),(DAY($B3)-DAY($A3))*VLOOKUP(M$1,Blad1!$A$2:$B$14,2,0),""),"")</f>
        <v/>
      </c>
      <c r="N3" s="3" t="str">
        <f>IF(AND(YEAR($A3)=YEAR(N$1),MONTH($A3)=MONTH(N$1)),IF(MONTH($A3)=MONTH($B3),(DAY($B3)-DAY($A3))*VLOOKUP(N$1,Blad1!$A$2:$B$14,2,0),""),"")</f>
        <v/>
      </c>
      <c r="O3" s="3" t="str">
        <f>IF(AND(YEAR($A3)=YEAR(O$1),MONTH($A3)=MONTH(O$1)),IF(MONTH($A3)=MONTH($B3),(DAY($B3)-DAY($A3))*VLOOKUP(O$1,Blad1!$A$2:$B$14,2,0),""),"")</f>
        <v/>
      </c>
      <c r="P3" s="3" t="str">
        <f>IF(AND(YEAR($A3)=YEAR(P$1),MONTH($A3)=MONTH(P$1)),IF(MONTH($A3)=MONTH($B3),(DAY($B3)-DAY($A3))*VLOOKUP(P$1,Blad1!$A$2:$B$14,2,0),""),"")</f>
        <v/>
      </c>
      <c r="Q3" s="3" t="str">
        <f>IF(AND(YEAR($A3)=YEAR(Q$1),MONTH($A3)=MONTH(Q$1)),IF(MONTH($A3)=MONTH($B3),(DAY($B3)-DAY($A3))*VLOOKUP(Q$1,Blad1!$A$2:$B$14,2,0),""),"")</f>
        <v/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21" customHeight="1" x14ac:dyDescent="0.25">
      <c r="A4" s="1">
        <v>45019</v>
      </c>
      <c r="B4" s="1">
        <v>45042</v>
      </c>
      <c r="C4" s="3">
        <f t="shared" si="0"/>
        <v>22</v>
      </c>
      <c r="F4" s="3" t="str">
        <f>IF(AND(YEAR($A4)=YEAR(F$1),MONTH($A4)=MONTH(F$1)),IF(MONTH($A4)=MONTH($B4),(DAY($B4)-DAY($A4))*VLOOKUP(F$1,Blad1!$A$2:$B$14,2,0),""),"")</f>
        <v/>
      </c>
      <c r="G4" s="3" t="str">
        <f>IF(AND(YEAR($A4)=YEAR(G$1),MONTH($A4)=MONTH(G$1)),IF(MONTH($A4)=MONTH($B4),(DAY($B4)-DAY($A4))*VLOOKUP(G$1,Blad1!$A$2:$B$14,2,0),""),"")</f>
        <v/>
      </c>
      <c r="H4" s="3" t="str">
        <f>IF(AND(YEAR($A4)=YEAR(H$1),MONTH($A4)=MONTH(H$1)),IF(MONTH($A4)=MONTH($B4),(DAY($B4)-DAY($A4))*VLOOKUP(H$1,Blad1!$A$2:$B$14,2,0),""),"")</f>
        <v/>
      </c>
      <c r="I4" s="3">
        <f>IF(AND(YEAR($A4)=YEAR(I$1),MONTH($A4)=MONTH(I$1)),IF(MONTH($A4)=MONTH($B4),(DAY($B4)-DAY($A4))*VLOOKUP(I$1,Blad1!$A$2:$B$14,2,0),""),"")</f>
        <v>575</v>
      </c>
      <c r="J4" s="3" t="str">
        <f>IF(AND(YEAR($A4)=YEAR(J$1),MONTH($A4)=MONTH(J$1)),IF(MONTH($A4)=MONTH($B4),(DAY($B4)-DAY($A4))*VLOOKUP(J$1,Blad1!$A$2:$B$14,2,0),""),"")</f>
        <v/>
      </c>
      <c r="K4" s="3" t="str">
        <f>IF(AND(YEAR($A4)=YEAR(K$1),MONTH($A4)=MONTH(K$1)),IF(MONTH($A4)=MONTH($B4),(DAY($B4)-DAY($A4))*VLOOKUP(K$1,Blad1!$A$2:$B$14,2,0),""),"")</f>
        <v/>
      </c>
      <c r="L4" s="3" t="str">
        <f>IF(AND(YEAR($A4)=YEAR(L$1),MONTH($A4)=MONTH(L$1)),IF(MONTH($A4)=MONTH($B4),(DAY($B4)-DAY($A4))*VLOOKUP(L$1,Blad1!$A$2:$B$14,2,0),""),"")</f>
        <v/>
      </c>
      <c r="M4" s="3" t="str">
        <f>IF(AND(YEAR($A4)=YEAR(M$1),MONTH($A4)=MONTH(M$1)),IF(MONTH($A4)=MONTH($B4),(DAY($B4)-DAY($A4))*VLOOKUP(M$1,Blad1!$A$2:$B$14,2,0),""),"")</f>
        <v/>
      </c>
      <c r="N4" s="3" t="str">
        <f>IF(AND(YEAR($A4)=YEAR(N$1),MONTH($A4)=MONTH(N$1)),IF(MONTH($A4)=MONTH($B4),(DAY($B4)-DAY($A4))*VLOOKUP(N$1,Blad1!$A$2:$B$14,2,0),""),"")</f>
        <v/>
      </c>
      <c r="O4" s="3" t="str">
        <f>IF(AND(YEAR($A4)=YEAR(O$1),MONTH($A4)=MONTH(O$1)),IF(MONTH($A4)=MONTH($B4),(DAY($B4)-DAY($A4))*VLOOKUP(O$1,Blad1!$A$2:$B$14,2,0),""),"")</f>
        <v/>
      </c>
      <c r="P4" s="3" t="str">
        <f>IF(AND(YEAR($A4)=YEAR(P$1),MONTH($A4)=MONTH(P$1)),IF(MONTH($A4)=MONTH($B4),(DAY($B4)-DAY($A4))*VLOOKUP(P$1,Blad1!$A$2:$B$14,2,0),""),"")</f>
        <v/>
      </c>
      <c r="Q4" s="3" t="str">
        <f>IF(AND(YEAR($A4)=YEAR(Q$1),MONTH($A4)=MONTH(Q$1)),IF(MONTH($A4)=MONTH($B4),(DAY($B4)-DAY($A4))*VLOOKUP(Q$1,Blad1!$A$2:$B$14,2,0),""),"")</f>
        <v/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1">
        <v>45143</v>
      </c>
      <c r="B5" s="1">
        <v>45168</v>
      </c>
      <c r="C5" s="3">
        <f t="shared" si="0"/>
        <v>24</v>
      </c>
      <c r="F5" s="3" t="str">
        <f>IF(AND(YEAR($A5)=YEAR(F$1),MONTH($A5)=MONTH(F$1)),IF(MONTH($A5)=MONTH($B5),(DAY($B5)-DAY($A5))*VLOOKUP(F$1,Blad1!$A$2:$B$14,2,0),""),"")</f>
        <v/>
      </c>
      <c r="G5" s="3" t="str">
        <f>IF(AND(YEAR($A5)=YEAR(G$1),MONTH($A5)=MONTH(G$1)),IF(MONTH($A5)=MONTH($B5),(DAY($B5)-DAY($A5))*VLOOKUP(G$1,Blad1!$A$2:$B$14,2,0),""),"")</f>
        <v/>
      </c>
      <c r="H5" s="3" t="str">
        <f>IF(AND(YEAR($A5)=YEAR(H$1),MONTH($A5)=MONTH(H$1)),IF(MONTH($A5)=MONTH($B5),(DAY($B5)-DAY($A5))*VLOOKUP(H$1,Blad1!$A$2:$B$14,2,0),""),"")</f>
        <v/>
      </c>
      <c r="I5" s="3" t="str">
        <f>IF(AND(YEAR($A5)=YEAR(I$1),MONTH($A5)=MONTH(I$1)),IF(MONTH($A5)=MONTH($B5),(DAY($B5)-DAY($A5))*VLOOKUP(I$1,Blad1!$A$2:$B$14,2,0),""),"")</f>
        <v/>
      </c>
      <c r="J5" s="3" t="str">
        <f>IF(AND(YEAR($A5)=YEAR(J$1),MONTH($A5)=MONTH(J$1)),IF(MONTH($A5)=MONTH($B5),(DAY($B5)-DAY($A5))*VLOOKUP(J$1,Blad1!$A$2:$B$14,2,0),""),"")</f>
        <v/>
      </c>
      <c r="K5" s="3" t="str">
        <f>IF(AND(YEAR($A5)=YEAR(K$1),MONTH($A5)=MONTH(K$1)),IF(MONTH($A5)=MONTH($B5),(DAY($B5)-DAY($A5))*VLOOKUP(K$1,Blad1!$A$2:$B$14,2,0),""),"")</f>
        <v/>
      </c>
      <c r="L5" s="3" t="str">
        <f>IF(AND(YEAR($A5)=YEAR(L$1),MONTH($A5)=MONTH(L$1)),IF(MONTH($A5)=MONTH($B5),(DAY($B5)-DAY($A5))*VLOOKUP(L$1,Blad1!$A$2:$B$14,2,0),""),"")</f>
        <v/>
      </c>
      <c r="M5" s="3">
        <f>IF(AND(YEAR($A5)=YEAR(M$1),MONTH($A5)=MONTH(M$1)),IF(MONTH($A5)=MONTH($B5),(DAY($B5)-DAY($A5))*VLOOKUP(M$1,Blad1!$A$2:$B$14,2,0),""),"")</f>
        <v>1125</v>
      </c>
      <c r="N5" s="3" t="str">
        <f>IF(AND(YEAR($A5)=YEAR(N$1),MONTH($A5)=MONTH(N$1)),IF(MONTH($A5)=MONTH($B5),(DAY($B5)-DAY($A5))*VLOOKUP(N$1,Blad1!$A$2:$B$14,2,0),""),"")</f>
        <v/>
      </c>
      <c r="O5" s="3" t="str">
        <f>IF(AND(YEAR($A5)=YEAR(O$1),MONTH($A5)=MONTH(O$1)),IF(MONTH($A5)=MONTH($B5),(DAY($B5)-DAY($A5))*VLOOKUP(O$1,Blad1!$A$2:$B$14,2,0),""),"")</f>
        <v/>
      </c>
      <c r="P5" s="3" t="str">
        <f>IF(AND(YEAR($A5)=YEAR(P$1),MONTH($A5)=MONTH(P$1)),IF(MONTH($A5)=MONTH($B5),(DAY($B5)-DAY($A5))*VLOOKUP(P$1,Blad1!$A$2:$B$14,2,0),""),"")</f>
        <v/>
      </c>
      <c r="Q5" s="3" t="str">
        <f>IF(AND(YEAR($A5)=YEAR(Q$1),MONTH($A5)=MONTH(Q$1)),IF(MONTH($A5)=MONTH($B5),(DAY($B5)-DAY($A5))*VLOOKUP(Q$1,Blad1!$A$2:$B$14,2,0),""),"")</f>
        <v/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>
        <v>45126</v>
      </c>
      <c r="B6" s="1">
        <v>45136</v>
      </c>
      <c r="C6" s="3">
        <f t="shared" si="0"/>
        <v>9</v>
      </c>
      <c r="F6" s="3" t="str">
        <f>IF(AND(YEAR($A6)=YEAR(F$1),MONTH($A6)=MONTH(F$1)),IF(MONTH($A6)=MONTH($B6),(DAY($B6)-DAY($A6))*VLOOKUP(F$1,Blad1!$A$2:$B$14,2,0),""),"")</f>
        <v/>
      </c>
      <c r="G6" s="3" t="str">
        <f>IF(AND(YEAR($A6)=YEAR(G$1),MONTH($A6)=MONTH(G$1)),IF(MONTH($A6)=MONTH($B6),(DAY($B6)-DAY($A6))*VLOOKUP(G$1,Blad1!$A$2:$B$14,2,0),""),"")</f>
        <v/>
      </c>
      <c r="H6" s="3" t="str">
        <f>IF(AND(YEAR($A6)=YEAR(H$1),MONTH($A6)=MONTH(H$1)),IF(MONTH($A6)=MONTH($B6),(DAY($B6)-DAY($A6))*VLOOKUP(H$1,Blad1!$A$2:$B$14,2,0),""),"")</f>
        <v/>
      </c>
      <c r="I6" s="3" t="str">
        <f>IF(AND(YEAR($A6)=YEAR(I$1),MONTH($A6)=MONTH(I$1)),IF(MONTH($A6)=MONTH($B6),(DAY($B6)-DAY($A6))*VLOOKUP(I$1,Blad1!$A$2:$B$14,2,0),""),"")</f>
        <v/>
      </c>
      <c r="J6" s="3" t="str">
        <f>IF(AND(YEAR($A6)=YEAR(J$1),MONTH($A6)=MONTH(J$1)),IF(MONTH($A6)=MONTH($B6),(DAY($B6)-DAY($A6))*VLOOKUP(J$1,Blad1!$A$2:$B$14,2,0),""),"")</f>
        <v/>
      </c>
      <c r="K6" s="3" t="str">
        <f>IF(AND(YEAR($A6)=YEAR(K$1),MONTH($A6)=MONTH(K$1)),IF(MONTH($A6)=MONTH($B6),(DAY($B6)-DAY($A6))*VLOOKUP(K$1,Blad1!$A$2:$B$14,2,0),""),"")</f>
        <v/>
      </c>
      <c r="L6" s="3">
        <f>IF(AND(YEAR($A6)=YEAR(L$1),MONTH($A6)=MONTH(L$1)),IF(MONTH($A6)=MONTH($B6),(DAY($B6)-DAY($A6))*VLOOKUP(L$1,Blad1!$A$2:$B$14,2,0),""),"")</f>
        <v>450</v>
      </c>
      <c r="M6" s="3" t="str">
        <f>IF(AND(YEAR($A6)=YEAR(M$1),MONTH($A6)=MONTH(M$1)),IF(MONTH($A6)=MONTH($B6),(DAY($B6)-DAY($A6))*VLOOKUP(M$1,Blad1!$A$2:$B$14,2,0),""),"")</f>
        <v/>
      </c>
      <c r="N6" s="3" t="str">
        <f>IF(AND(YEAR($A6)=YEAR(N$1),MONTH($A6)=MONTH(N$1)),IF(MONTH($A6)=MONTH($B6),(DAY($B6)-DAY($A6))*VLOOKUP(N$1,Blad1!$A$2:$B$14,2,0),""),"")</f>
        <v/>
      </c>
      <c r="O6" s="3" t="str">
        <f>IF(AND(YEAR($A6)=YEAR(O$1),MONTH($A6)=MONTH(O$1)),IF(MONTH($A6)=MONTH($B6),(DAY($B6)-DAY($A6))*VLOOKUP(O$1,Blad1!$A$2:$B$14,2,0),""),"")</f>
        <v/>
      </c>
      <c r="P6" s="3" t="str">
        <f>IF(AND(YEAR($A6)=YEAR(P$1),MONTH($A6)=MONTH(P$1)),IF(MONTH($A6)=MONTH($B6),(DAY($B6)-DAY($A6))*VLOOKUP(P$1,Blad1!$A$2:$B$14,2,0),""),"")</f>
        <v/>
      </c>
      <c r="Q6" s="3" t="str">
        <f>IF(AND(YEAR($A6)=YEAR(Q$1),MONTH($A6)=MONTH(Q$1)),IF(MONTH($A6)=MONTH($B6),(DAY($B6)-DAY($A6))*VLOOKUP(Q$1,Blad1!$A$2:$B$14,2,0),""),"")</f>
        <v/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A7" s="9">
        <v>44958</v>
      </c>
      <c r="B7" s="9">
        <v>44985</v>
      </c>
      <c r="C7" s="3">
        <f t="shared" si="0"/>
        <v>26</v>
      </c>
      <c r="F7" s="3" t="str">
        <f>IF(AND(YEAR($A7)=YEAR(F$1),MONTH($A7)=MONTH(F$1)),IF(MONTH($A7)=MONTH($B7),(DAY($B7)-DAY($A7))*VLOOKUP(F$1,Blad1!$A$2:$B$14,2,0),""),"")</f>
        <v/>
      </c>
      <c r="G7" s="3">
        <f>IF(AND(YEAR($A7)=YEAR(G$1),MONTH($A7)=MONTH(G$1)),IF(MONTH($A7)=MONTH($B7),(DAY($B7)-DAY($A7))*VLOOKUP(G$1,Blad1!$A$2:$B$14,2,0),""),"")</f>
        <v>675</v>
      </c>
      <c r="H7" s="3" t="str">
        <f>IF(AND(YEAR($A7)=YEAR(H$1),MONTH($A7)=MONTH(H$1)),IF(MONTH($A7)=MONTH($B7),(DAY($B7)-DAY($A7))*VLOOKUP(H$1,Blad1!$A$2:$B$14,2,0),""),"")</f>
        <v/>
      </c>
      <c r="I7" s="3" t="str">
        <f>IF(AND(YEAR($A7)=YEAR(I$1),MONTH($A7)=MONTH(I$1)),IF(MONTH($A7)=MONTH($B7),(DAY($B7)-DAY($A7))*VLOOKUP(I$1,Blad1!$A$2:$B$14,2,0),""),"")</f>
        <v/>
      </c>
      <c r="J7" s="3" t="str">
        <f>IF(AND(YEAR($A7)=YEAR(J$1),MONTH($A7)=MONTH(J$1)),IF(MONTH($A7)=MONTH($B7),(DAY($B7)-DAY($A7))*VLOOKUP(J$1,Blad1!$A$2:$B$14,2,0),""),"")</f>
        <v/>
      </c>
      <c r="K7" s="3" t="str">
        <f>IF(AND(YEAR($A7)=YEAR(K$1),MONTH($A7)=MONTH(K$1)),IF(MONTH($A7)=MONTH($B7),(DAY($B7)-DAY($A7))*VLOOKUP(K$1,Blad1!$A$2:$B$14,2,0),""),"")</f>
        <v/>
      </c>
      <c r="L7" s="3" t="str">
        <f>IF(AND(YEAR($A7)=YEAR(L$1),MONTH($A7)=MONTH(L$1)),IF(MONTH($A7)=MONTH($B7),(DAY($B7)-DAY($A7))*VLOOKUP(L$1,Blad1!$A$2:$B$14,2,0),""),"")</f>
        <v/>
      </c>
      <c r="M7" s="3" t="str">
        <f>IF(AND(YEAR($A7)=YEAR(M$1),MONTH($A7)=MONTH(M$1)),IF(MONTH($A7)=MONTH($B7),(DAY($B7)-DAY($A7))*VLOOKUP(M$1,Blad1!$A$2:$B$14,2,0),""),"")</f>
        <v/>
      </c>
      <c r="N7" s="3" t="str">
        <f>IF(AND(YEAR($A7)=YEAR(N$1),MONTH($A7)=MONTH(N$1)),IF(MONTH($A7)=MONTH($B7),(DAY($B7)-DAY($A7))*VLOOKUP(N$1,Blad1!$A$2:$B$14,2,0),""),"")</f>
        <v/>
      </c>
      <c r="O7" s="3" t="str">
        <f>IF(AND(YEAR($A7)=YEAR(O$1),MONTH($A7)=MONTH(O$1)),IF(MONTH($A7)=MONTH($B7),(DAY($B7)-DAY($A7))*VLOOKUP(O$1,Blad1!$A$2:$B$14,2,0),""),"")</f>
        <v/>
      </c>
      <c r="P7" s="3" t="str">
        <f>IF(AND(YEAR($A7)=YEAR(P$1),MONTH($A7)=MONTH(P$1)),IF(MONTH($A7)=MONTH($B7),(DAY($B7)-DAY($A7))*VLOOKUP(P$1,Blad1!$A$2:$B$14,2,0),""),"")</f>
        <v/>
      </c>
      <c r="Q7" s="3" t="str">
        <f>IF(AND(YEAR($A7)=YEAR(Q$1),MONTH($A7)=MONTH(Q$1)),IF(MONTH($A7)=MONTH($B7),(DAY($B7)-DAY($A7))*VLOOKUP(Q$1,Blad1!$A$2:$B$14,2,0),""),"")</f>
        <v/>
      </c>
    </row>
    <row r="8" spans="1:29" x14ac:dyDescent="0.25">
      <c r="A8" s="9">
        <v>44986</v>
      </c>
      <c r="B8" s="9">
        <v>45016</v>
      </c>
      <c r="C8" s="3">
        <f t="shared" si="0"/>
        <v>29</v>
      </c>
      <c r="F8" s="3" t="str">
        <f>IF(AND(YEAR($A8)=YEAR(F$1),MONTH($A8)=MONTH(F$1)),IF(MONTH($A8)=MONTH($B8),(DAY($B8)-DAY($A8))*VLOOKUP(F$1,Blad1!$A$2:$B$14,2,0),""),"")</f>
        <v/>
      </c>
      <c r="G8" s="3" t="str">
        <f>IF(AND(YEAR($A8)=YEAR(G$1),MONTH($A8)=MONTH(G$1)),IF(MONTH($A8)=MONTH($B8),(DAY($B8)-DAY($A8))*VLOOKUP(G$1,Blad1!$A$2:$B$14,2,0),""),"")</f>
        <v/>
      </c>
      <c r="H8" s="3">
        <f>IF(AND(YEAR($A8)=YEAR(H$1),MONTH($A8)=MONTH(H$1)),IF(MONTH($A8)=MONTH($B8),(DAY($B8)-DAY($A8))*VLOOKUP(H$1,Blad1!$A$2:$B$14,2,0),""),"")</f>
        <v>750</v>
      </c>
      <c r="I8" s="3" t="str">
        <f>IF(AND(YEAR($A8)=YEAR(I$1),MONTH($A8)=MONTH(I$1)),IF(MONTH($A8)=MONTH($B8),(DAY($B8)-DAY($A8))*VLOOKUP(I$1,Blad1!$A$2:$B$14,2,0),""),"")</f>
        <v/>
      </c>
      <c r="J8" s="3" t="str">
        <f>IF(AND(YEAR($A8)=YEAR(J$1),MONTH($A8)=MONTH(J$1)),IF(MONTH($A8)=MONTH($B8),(DAY($B8)-DAY($A8))*VLOOKUP(J$1,Blad1!$A$2:$B$14,2,0),""),"")</f>
        <v/>
      </c>
      <c r="K8" s="3" t="str">
        <f>IF(AND(YEAR($A8)=YEAR(K$1),MONTH($A8)=MONTH(K$1)),IF(MONTH($A8)=MONTH($B8),(DAY($B8)-DAY($A8))*VLOOKUP(K$1,Blad1!$A$2:$B$14,2,0),""),"")</f>
        <v/>
      </c>
      <c r="L8" s="3" t="str">
        <f>IF(AND(YEAR($A8)=YEAR(L$1),MONTH($A8)=MONTH(L$1)),IF(MONTH($A8)=MONTH($B8),(DAY($B8)-DAY($A8))*VLOOKUP(L$1,Blad1!$A$2:$B$14,2,0),""),"")</f>
        <v/>
      </c>
      <c r="M8" s="3" t="str">
        <f>IF(AND(YEAR($A8)=YEAR(M$1),MONTH($A8)=MONTH(M$1)),IF(MONTH($A8)=MONTH($B8),(DAY($B8)-DAY($A8))*VLOOKUP(M$1,Blad1!$A$2:$B$14,2,0),""),"")</f>
        <v/>
      </c>
      <c r="N8" s="3" t="str">
        <f>IF(AND(YEAR($A8)=YEAR(N$1),MONTH($A8)=MONTH(N$1)),IF(MONTH($A8)=MONTH($B8),(DAY($B8)-DAY($A8))*VLOOKUP(N$1,Blad1!$A$2:$B$14,2,0),""),"")</f>
        <v/>
      </c>
      <c r="O8" s="3" t="str">
        <f>IF(AND(YEAR($A8)=YEAR(O$1),MONTH($A8)=MONTH(O$1)),IF(MONTH($A8)=MONTH($B8),(DAY($B8)-DAY($A8))*VLOOKUP(O$1,Blad1!$A$2:$B$14,2,0),""),"")</f>
        <v/>
      </c>
      <c r="P8" s="3" t="str">
        <f>IF(AND(YEAR($A8)=YEAR(P$1),MONTH($A8)=MONTH(P$1)),IF(MONTH($A8)=MONTH($B8),(DAY($B8)-DAY($A8))*VLOOKUP(P$1,Blad1!$A$2:$B$14,2,0),""),"")</f>
        <v/>
      </c>
      <c r="Q8" s="3" t="str">
        <f>IF(AND(YEAR($A8)=YEAR(Q$1),MONTH($A8)=MONTH(Q$1)),IF(MONTH($A8)=MONTH($B8),(DAY($B8)-DAY($A8))*VLOOKUP(Q$1,Blad1!$A$2:$B$14,2,0),""),"")</f>
        <v/>
      </c>
    </row>
    <row r="9" spans="1:29" x14ac:dyDescent="0.25">
      <c r="A9" s="9">
        <v>45284</v>
      </c>
      <c r="B9" s="1">
        <v>45285</v>
      </c>
      <c r="C9" s="3">
        <f t="shared" si="0"/>
        <v>0</v>
      </c>
      <c r="F9" s="3" t="str">
        <f>IF(AND(YEAR($A9)=YEAR(F$1),MONTH($A9)=MONTH(F$1)),IF(MONTH($A9)=MONTH($B9),(DAY($B9)-DAY($A9))*VLOOKUP(F$1,Blad1!$A$2:$B$14,2,0),""),"")</f>
        <v/>
      </c>
      <c r="G9" s="3" t="str">
        <f>IF(AND(YEAR($A9)=YEAR(G$1),MONTH($A9)=MONTH(G$1)),IF(MONTH($A9)=MONTH($B9),(DAY($B9)-DAY($A9))*VLOOKUP(G$1,Blad1!$A$2:$B$14,2,0),""),"")</f>
        <v/>
      </c>
      <c r="H9" s="3" t="str">
        <f>IF(AND(YEAR($A9)=YEAR(H$1),MONTH($A9)=MONTH(H$1)),IF(MONTH($A9)=MONTH($B9),(DAY($B9)-DAY($A9))*VLOOKUP(H$1,Blad1!$A$2:$B$14,2,0),""),"")</f>
        <v/>
      </c>
      <c r="I9" s="3" t="str">
        <f>IF(AND(YEAR($A9)=YEAR(I$1),MONTH($A9)=MONTH(I$1)),IF(MONTH($A9)=MONTH($B9),(DAY($B9)-DAY($A9))*VLOOKUP(I$1,Blad1!$A$2:$B$14,2,0),""),"")</f>
        <v/>
      </c>
      <c r="J9" s="3" t="str">
        <f>IF(AND(YEAR($A9)=YEAR(J$1),MONTH($A9)=MONTH(J$1)),IF(MONTH($A9)=MONTH($B9),(DAY($B9)-DAY($A9))*VLOOKUP(J$1,Blad1!$A$2:$B$14,2,0),""),"")</f>
        <v/>
      </c>
      <c r="K9" s="3" t="str">
        <f>IF(AND(YEAR($A9)=YEAR(K$1),MONTH($A9)=MONTH(K$1)),IF(MONTH($A9)=MONTH($B9),(DAY($B9)-DAY($A9))*VLOOKUP(K$1,Blad1!$A$2:$B$14,2,0),""),"")</f>
        <v/>
      </c>
      <c r="L9" s="3" t="str">
        <f>IF(AND(YEAR($A9)=YEAR(L$1),MONTH($A9)=MONTH(L$1)),IF(MONTH($A9)=MONTH($B9),(DAY($B9)-DAY($A9))*VLOOKUP(L$1,Blad1!$A$2:$B$14,2,0),""),"")</f>
        <v/>
      </c>
      <c r="M9" s="3" t="str">
        <f>IF(AND(YEAR($A9)=YEAR(M$1),MONTH($A9)=MONTH(M$1)),IF(MONTH($A9)=MONTH($B9),(DAY($B9)-DAY($A9))*VLOOKUP(M$1,Blad1!$A$2:$B$14,2,0),""),"")</f>
        <v/>
      </c>
      <c r="N9" s="3" t="str">
        <f>IF(AND(YEAR($A9)=YEAR(N$1),MONTH($A9)=MONTH(N$1)),IF(MONTH($A9)=MONTH($B9),(DAY($B9)-DAY($A9))*VLOOKUP(N$1,Blad1!$A$2:$B$14,2,0),""),"")</f>
        <v/>
      </c>
      <c r="O9" s="3" t="str">
        <f>IF(AND(YEAR($A9)=YEAR(O$1),MONTH($A9)=MONTH(O$1)),IF(MONTH($A9)=MONTH($B9),(DAY($B9)-DAY($A9))*VLOOKUP(O$1,Blad1!$A$2:$B$14,2,0),""),"")</f>
        <v/>
      </c>
      <c r="P9" s="3" t="str">
        <f>IF(AND(YEAR($A9)=YEAR(P$1),MONTH($A9)=MONTH(P$1)),IF(MONTH($A9)=MONTH($B9),(DAY($B9)-DAY($A9))*VLOOKUP(P$1,Blad1!$A$2:$B$14,2,0),""),"")</f>
        <v/>
      </c>
      <c r="Q9" s="3">
        <f>IF(AND(YEAR($A9)=YEAR(Q$1),MONTH($A9)=MONTH(Q$1)),IF(MONTH($A9)=MONTH($B9),(DAY($B9)-DAY($A9))*VLOOKUP(Q$1,Blad1!$A$2:$B$14,2,0),""),"")</f>
        <v>30</v>
      </c>
    </row>
    <row r="10" spans="1:29" x14ac:dyDescent="0.25">
      <c r="A10" s="1"/>
      <c r="C10" s="3"/>
      <c r="F10" s="3"/>
      <c r="G10" s="3"/>
      <c r="H10" s="3" t="str">
        <f>IF(AND(YEAR($A10)=YEAR(H$1),MONTH($A10)=MONTH(H$1)),IF(MONTH($A10)=MONTH(#REF!),DAY(#REF!)-DAY($A10),""),"")</f>
        <v/>
      </c>
      <c r="I10" s="3"/>
      <c r="J10" s="3"/>
      <c r="K10" s="3"/>
      <c r="L10" s="3"/>
      <c r="M10" s="3"/>
      <c r="N10" s="3" t="str">
        <f>IF(AND(YEAR($A10)=YEAR(N$1),MONTH($A10)=MONTH(N$1)),DATEDIF(MIN(EOMONTH(N$1,0),$A10),MIN(EOMONTH(N$1,0)+1,MAX(N$1,$B9)),"d"),IF(MONTH($A10)=MONTH(N$1),DATEDIF(MIN(EOMONTH(N$1,0),N$1),MIN(EOMONTH(N$1,0)+1,MAX(N$1,$B9)),"d"),""))</f>
        <v/>
      </c>
      <c r="O10" s="3" t="str">
        <f>IF(AND(YEAR($A10)=YEAR(O$1),MONTH($A10)=MONTH(O$1)),DATEDIF(MIN(EOMONTH(O$1,0),$A10),MIN(EOMONTH(O$1,0)+1,MAX(O$1,$B9)),"d"),IF(MONTH($A10)=MONTH(O$1),DATEDIF(MIN(EOMONTH(O$1,0),O$1),MIN(EOMONTH(O$1,0)+1,MAX(O$1,$B9)),"d"),""))</f>
        <v/>
      </c>
      <c r="P10" s="3" t="str">
        <f>IF(AND(YEAR($A10)=YEAR(P$1),MONTH($A10)=MONTH(P$1)),DATEDIF(MIN(EOMONTH(P$1,0),$A10),MIN(EOMONTH(P$1,0)+1,MAX(P$1,$B9)),"d"),IF(MONTH($A10)=MONTH(P$1),DATEDIF(MIN(EOMONTH(P$1,0),P$1),MIN(EOMONTH(P$1,0)+1,MAX(P$1,$B9)),"d"),""))</f>
        <v/>
      </c>
      <c r="Q10" s="3" t="str">
        <f>IF(AND(YEAR($A10)=YEAR(Q$1),MONTH($A10)=MONTH(Q$1)),DATEDIF(MIN(EOMONTH(Q$1,0),$A10),MIN(EOMONTH(Q$1,0)+1,MAX(Q$1,$B9)),"d"),IF(MONTH($A10)=MONTH(Q$1),DATEDIF(MIN(EOMONTH(Q$1,0),Q$1),MIN(EOMONTH(Q$1,0)+1,MAX(Q$1,$B9)),"d"),""))</f>
        <v/>
      </c>
    </row>
    <row r="11" spans="1:29" x14ac:dyDescent="0.25">
      <c r="C11" s="3"/>
      <c r="F11" s="3"/>
      <c r="G11" s="3"/>
      <c r="H11" s="3"/>
      <c r="I11" s="3"/>
      <c r="J11" s="3"/>
      <c r="K11" s="3"/>
      <c r="L11" s="3"/>
      <c r="M11" s="3"/>
      <c r="N11" s="3" t="str">
        <f t="shared" ref="N10:Q18" si="1">IF(AND(YEAR($A11)=YEAR(N$1),MONTH($A11)=MONTH(N$1)),DATEDIF(MIN(EOMONTH(N$1,0),$A11),MIN(EOMONTH(N$1,0)+1,MAX(N$1,$B11)),"d"),IF(MONTH($A11)=MONTH(N$1),DATEDIF(MIN(EOMONTH(N$1,0),N$1),MIN(EOMONTH(N$1,0)+1,MAX(N$1,$B11)),"d"),""))</f>
        <v/>
      </c>
      <c r="O11" s="3" t="str">
        <f t="shared" si="1"/>
        <v/>
      </c>
      <c r="P11" s="3" t="str">
        <f t="shared" si="1"/>
        <v/>
      </c>
      <c r="Q11" s="3" t="str">
        <f t="shared" si="1"/>
        <v/>
      </c>
    </row>
    <row r="12" spans="1:29" x14ac:dyDescent="0.25">
      <c r="F12" s="3"/>
      <c r="G12" s="3"/>
      <c r="H12" s="3"/>
      <c r="I12" s="3"/>
      <c r="J12" s="3"/>
      <c r="K12" s="3"/>
      <c r="L12" s="3"/>
      <c r="M12" s="3"/>
      <c r="N12" s="3" t="str">
        <f t="shared" si="1"/>
        <v/>
      </c>
      <c r="O12" s="3" t="str">
        <f t="shared" si="1"/>
        <v/>
      </c>
      <c r="P12" s="3" t="str">
        <f t="shared" si="1"/>
        <v/>
      </c>
      <c r="Q12" s="3" t="str">
        <f t="shared" si="1"/>
        <v/>
      </c>
    </row>
    <row r="13" spans="1:29" x14ac:dyDescent="0.25">
      <c r="F13" s="3"/>
      <c r="G13" s="3"/>
      <c r="H13" s="3"/>
      <c r="I13" s="3"/>
      <c r="J13" s="3"/>
      <c r="K13" s="3"/>
      <c r="L13" s="3"/>
      <c r="M13" s="3"/>
      <c r="N13" s="3" t="str">
        <f t="shared" si="1"/>
        <v/>
      </c>
      <c r="O13" s="3" t="str">
        <f t="shared" si="1"/>
        <v/>
      </c>
      <c r="P13" s="3" t="str">
        <f t="shared" si="1"/>
        <v/>
      </c>
      <c r="Q13" s="3" t="str">
        <f t="shared" si="1"/>
        <v/>
      </c>
    </row>
    <row r="14" spans="1:29" x14ac:dyDescent="0.25">
      <c r="F14" s="3"/>
      <c r="G14" s="3"/>
      <c r="H14" s="3"/>
      <c r="I14" s="3"/>
      <c r="J14" s="3"/>
      <c r="K14" s="3"/>
      <c r="L14" s="3"/>
      <c r="M14" s="3"/>
      <c r="N14" s="3" t="str">
        <f t="shared" si="1"/>
        <v/>
      </c>
      <c r="O14" s="3" t="str">
        <f t="shared" si="1"/>
        <v/>
      </c>
      <c r="P14" s="3" t="str">
        <f t="shared" si="1"/>
        <v/>
      </c>
      <c r="Q14" s="3" t="str">
        <f t="shared" si="1"/>
        <v/>
      </c>
    </row>
    <row r="15" spans="1:29" x14ac:dyDescent="0.25">
      <c r="F15" s="3"/>
      <c r="G15" s="3"/>
      <c r="H15" s="3"/>
      <c r="I15" s="3"/>
      <c r="J15" s="3"/>
      <c r="K15" s="3"/>
      <c r="L15" s="3"/>
      <c r="M15" s="3"/>
      <c r="N15" s="3" t="str">
        <f t="shared" si="1"/>
        <v/>
      </c>
      <c r="O15" s="3" t="str">
        <f t="shared" si="1"/>
        <v/>
      </c>
      <c r="P15" s="3" t="str">
        <f t="shared" si="1"/>
        <v/>
      </c>
      <c r="Q15" s="3" t="str">
        <f t="shared" si="1"/>
        <v/>
      </c>
    </row>
    <row r="16" spans="1:29" x14ac:dyDescent="0.25">
      <c r="F16" s="3"/>
      <c r="G16" s="3"/>
      <c r="H16" s="3"/>
      <c r="I16" s="3"/>
      <c r="J16" s="3"/>
      <c r="K16" s="3"/>
      <c r="L16" s="3"/>
      <c r="M16" s="3"/>
      <c r="N16" s="3" t="str">
        <f t="shared" si="1"/>
        <v/>
      </c>
      <c r="O16" s="3" t="str">
        <f t="shared" si="1"/>
        <v/>
      </c>
      <c r="P16" s="3" t="str">
        <f t="shared" si="1"/>
        <v/>
      </c>
      <c r="Q16" s="3" t="str">
        <f t="shared" si="1"/>
        <v/>
      </c>
    </row>
    <row r="17" spans="6:17" x14ac:dyDescent="0.25">
      <c r="F17" s="3"/>
      <c r="G17" s="3"/>
      <c r="H17" s="3"/>
      <c r="I17" s="3"/>
      <c r="J17" s="3"/>
      <c r="K17" s="3"/>
      <c r="L17" s="3"/>
      <c r="M17" s="3"/>
      <c r="N17" s="3" t="str">
        <f t="shared" si="1"/>
        <v/>
      </c>
      <c r="O17" s="3" t="str">
        <f t="shared" si="1"/>
        <v/>
      </c>
      <c r="P17" s="3" t="str">
        <f t="shared" si="1"/>
        <v/>
      </c>
      <c r="Q17" s="3" t="str">
        <f t="shared" si="1"/>
        <v/>
      </c>
    </row>
    <row r="18" spans="6:17" x14ac:dyDescent="0.25">
      <c r="F18" s="3"/>
      <c r="G18" s="3"/>
      <c r="H18" s="3"/>
      <c r="I18" s="3"/>
      <c r="J18" s="3"/>
      <c r="K18" s="3"/>
      <c r="L18" s="3"/>
      <c r="M18" s="3"/>
      <c r="N18" s="3" t="str">
        <f t="shared" si="1"/>
        <v/>
      </c>
      <c r="O18" s="3" t="str">
        <f t="shared" si="1"/>
        <v/>
      </c>
      <c r="P18" s="3" t="str">
        <f t="shared" si="1"/>
        <v/>
      </c>
      <c r="Q18" s="3" t="str">
        <f t="shared" si="1"/>
        <v/>
      </c>
    </row>
    <row r="19" spans="6:17" ht="19.5" x14ac:dyDescent="0.4">
      <c r="F19" s="7"/>
      <c r="G19" s="7"/>
      <c r="H19" s="10"/>
    </row>
    <row r="20" spans="6:17" x14ac:dyDescent="0.25">
      <c r="G20" t="s">
        <v>5</v>
      </c>
    </row>
    <row r="22" spans="6:17" x14ac:dyDescent="0.25">
      <c r="G22" t="s">
        <v>6</v>
      </c>
    </row>
    <row r="23" spans="6:17" x14ac:dyDescent="0.25">
      <c r="F23" s="7"/>
    </row>
    <row r="24" spans="6:17" x14ac:dyDescent="0.25">
      <c r="F24" s="7"/>
    </row>
    <row r="25" spans="6:17" x14ac:dyDescent="0.25">
      <c r="F25" s="7"/>
    </row>
    <row r="26" spans="6:17" x14ac:dyDescent="0.25">
      <c r="F26" s="1"/>
    </row>
    <row r="28" spans="6:17" x14ac:dyDescent="0.25">
      <c r="H28" s="1"/>
    </row>
    <row r="30" spans="6:17" x14ac:dyDescent="0.25">
      <c r="H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Robeyns</dc:creator>
  <cp:lastModifiedBy>emields</cp:lastModifiedBy>
  <dcterms:created xsi:type="dcterms:W3CDTF">2023-02-08T16:49:04Z</dcterms:created>
  <dcterms:modified xsi:type="dcterms:W3CDTF">2023-02-11T21:35:07Z</dcterms:modified>
</cp:coreProperties>
</file>