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blan\Downloads\"/>
    </mc:Choice>
  </mc:AlternateContent>
  <xr:revisionPtr revIDLastSave="0" documentId="8_{CAD426F2-0E21-409B-8085-1BBADC55DB24}" xr6:coauthVersionLast="47" xr6:coauthVersionMax="47" xr10:uidLastSave="{00000000-0000-0000-0000-000000000000}"/>
  <bookViews>
    <workbookView xWindow="-120" yWindow="-120" windowWidth="38640" windowHeight="21120" xr2:uid="{97C679E1-2DC4-48DA-8F3D-A193375208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 a="1"/>
  <c r="F25" i="1" s="1"/>
  <c r="G20" i="1" a="1"/>
  <c r="G20" i="1" s="1"/>
  <c r="H20" i="1" a="1"/>
  <c r="H20" i="1" s="1"/>
  <c r="I20" i="1" a="1"/>
  <c r="I20" i="1" s="1"/>
  <c r="G21" i="1" a="1"/>
  <c r="G21" i="1" s="1"/>
  <c r="H21" i="1" a="1"/>
  <c r="H21" i="1" s="1"/>
  <c r="I21" i="1" a="1"/>
  <c r="I21" i="1" s="1"/>
  <c r="G22" i="1" a="1"/>
  <c r="G22" i="1" s="1"/>
  <c r="H22" i="1" a="1"/>
  <c r="H22" i="1" s="1"/>
  <c r="I22" i="1" a="1"/>
  <c r="I22" i="1" s="1"/>
  <c r="F21" i="1" a="1"/>
  <c r="F21" i="1"/>
  <c r="F22" i="1" a="1"/>
  <c r="F22" i="1"/>
  <c r="F20" i="1" a="1"/>
  <c r="F20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<sst xmlns="http://schemas.openxmlformats.org/spreadsheetml/2006/main" count="33" uniqueCount="16">
  <si>
    <t>Sensor-slot-type</t>
  </si>
  <si>
    <t>Connector-type</t>
  </si>
  <si>
    <t>Sensor-type</t>
  </si>
  <si>
    <t>Sensor-merk</t>
  </si>
  <si>
    <t>Artikelnr.</t>
  </si>
  <si>
    <t>Opmerkingen</t>
  </si>
  <si>
    <t>T-slot</t>
  </si>
  <si>
    <t>M8</t>
  </si>
  <si>
    <r>
      <t>M8</t>
    </r>
    <r>
      <rPr>
        <i/>
        <sz val="10"/>
        <rFont val="Arial"/>
        <family val="2"/>
      </rPr>
      <t xml:space="preserve"> connector; 0,3m kabel</t>
    </r>
  </si>
  <si>
    <t>M12</t>
  </si>
  <si>
    <r>
      <rPr>
        <i/>
        <sz val="10"/>
        <color rgb="FFFF0000"/>
        <rFont val="Arial"/>
        <family val="2"/>
      </rPr>
      <t>M12</t>
    </r>
    <r>
      <rPr>
        <i/>
        <sz val="10"/>
        <rFont val="Arial"/>
        <family val="2"/>
      </rPr>
      <t xml:space="preserve"> connector; 0,3m kabel</t>
    </r>
  </si>
  <si>
    <t>C-slot</t>
  </si>
  <si>
    <t>A</t>
  </si>
  <si>
    <t>Gegevens-matrix:</t>
  </si>
  <si>
    <t>=X.ZOEKEN(D25:E25;$D$4:$E$7;$F$4:$I$7)</t>
  </si>
  <si>
    <t>Eigen test: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</si>
</sst>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 000"/>
    <numFmt numFmtId="165" formatCode="000\ 000"/>
  </numFmts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165" fontId="0" fillId="0" borderId="3" xfId="0" applyNumberFormat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18</xdr:row>
      <xdr:rowOff>161925</xdr:rowOff>
    </xdr:from>
    <xdr:to>
      <xdr:col>5</xdr:col>
      <xdr:colOff>76200</xdr:colOff>
      <xdr:row>20</xdr:row>
      <xdr:rowOff>66675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4237C1FD-FE7B-2473-7A3A-BC9DBFC6E13D}"/>
            </a:ext>
          </a:extLst>
        </xdr:cNvPr>
        <xdr:cNvSpPr/>
      </xdr:nvSpPr>
      <xdr:spPr>
        <a:xfrm>
          <a:off x="1762125" y="3590925"/>
          <a:ext cx="2171700" cy="2857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4</xdr:col>
      <xdr:colOff>400050</xdr:colOff>
      <xdr:row>7</xdr:row>
      <xdr:rowOff>123825</xdr:rowOff>
    </xdr:from>
    <xdr:to>
      <xdr:col>4</xdr:col>
      <xdr:colOff>438150</xdr:colOff>
      <xdr:row>18</xdr:row>
      <xdr:rowOff>66675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8218657B-11F9-5D90-AAF4-CF2C0774A81B}"/>
            </a:ext>
          </a:extLst>
        </xdr:cNvPr>
        <xdr:cNvCxnSpPr/>
      </xdr:nvCxnSpPr>
      <xdr:spPr>
        <a:xfrm flipH="1" flipV="1">
          <a:off x="3267075" y="1457325"/>
          <a:ext cx="38100" cy="2038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542925</xdr:colOff>
      <xdr:row>2</xdr:row>
      <xdr:rowOff>142875</xdr:rowOff>
    </xdr:from>
    <xdr:to>
      <xdr:col>5</xdr:col>
      <xdr:colOff>76200</xdr:colOff>
      <xdr:row>7</xdr:row>
      <xdr:rowOff>85725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AE791C7B-D0A6-4517-9B19-D8230CA2ED99}"/>
            </a:ext>
          </a:extLst>
        </xdr:cNvPr>
        <xdr:cNvSpPr/>
      </xdr:nvSpPr>
      <xdr:spPr>
        <a:xfrm>
          <a:off x="1762125" y="523875"/>
          <a:ext cx="2171700" cy="8953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oneCellAnchor>
    <xdr:from>
      <xdr:col>1</xdr:col>
      <xdr:colOff>333375</xdr:colOff>
      <xdr:row>11</xdr:row>
      <xdr:rowOff>104775</xdr:rowOff>
    </xdr:from>
    <xdr:ext cx="2299347" cy="436786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615AD616-E13B-9793-CD60-EC4BA6875608}"/>
            </a:ext>
          </a:extLst>
        </xdr:cNvPr>
        <xdr:cNvSpPr txBox="1"/>
      </xdr:nvSpPr>
      <xdr:spPr>
        <a:xfrm>
          <a:off x="942975" y="2200275"/>
          <a:ext cx="229934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BE" sz="1100"/>
            <a:t>Gegevens gaan zoeken</a:t>
          </a:r>
          <a:r>
            <a:rPr lang="nl-BE" sz="1100" baseline="0"/>
            <a:t> in de bovenste</a:t>
          </a:r>
          <a:br>
            <a:rPr lang="nl-BE" sz="1100" baseline="0"/>
          </a:br>
          <a:r>
            <a:rPr lang="nl-BE" sz="1100" baseline="0"/>
            <a:t>gegevens matrix</a:t>
          </a:r>
          <a:endParaRPr lang="nl-BE" sz="1100"/>
        </a:p>
      </xdr:txBody>
    </xdr:sp>
    <xdr:clientData/>
  </xdr:oneCellAnchor>
  <xdr:twoCellAnchor>
    <xdr:from>
      <xdr:col>4</xdr:col>
      <xdr:colOff>952500</xdr:colOff>
      <xdr:row>3</xdr:row>
      <xdr:rowOff>142875</xdr:rowOff>
    </xdr:from>
    <xdr:to>
      <xdr:col>9</xdr:col>
      <xdr:colOff>85725</xdr:colOff>
      <xdr:row>5</xdr:row>
      <xdr:rowOff>47625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B4BD4AAA-3D55-4009-B4DE-287D6AD1F7CA}"/>
            </a:ext>
          </a:extLst>
        </xdr:cNvPr>
        <xdr:cNvSpPr/>
      </xdr:nvSpPr>
      <xdr:spPr>
        <a:xfrm>
          <a:off x="3819525" y="714375"/>
          <a:ext cx="5124450" cy="2857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171450</xdr:colOff>
      <xdr:row>5</xdr:row>
      <xdr:rowOff>142875</xdr:rowOff>
    </xdr:from>
    <xdr:to>
      <xdr:col>6</xdr:col>
      <xdr:colOff>323850</xdr:colOff>
      <xdr:row>19</xdr:row>
      <xdr:rowOff>28575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8929CC55-4AED-40BC-B459-88F690F29B3F}"/>
            </a:ext>
          </a:extLst>
        </xdr:cNvPr>
        <xdr:cNvCxnSpPr/>
      </xdr:nvCxnSpPr>
      <xdr:spPr>
        <a:xfrm flipH="1">
          <a:off x="5915025" y="1095375"/>
          <a:ext cx="152400" cy="2552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247650</xdr:colOff>
      <xdr:row>11</xdr:row>
      <xdr:rowOff>66675</xdr:rowOff>
    </xdr:from>
    <xdr:ext cx="2198615" cy="436786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4C5B95EA-57E3-4D1C-B09A-30006A51BAB8}"/>
            </a:ext>
          </a:extLst>
        </xdr:cNvPr>
        <xdr:cNvSpPr txBox="1"/>
      </xdr:nvSpPr>
      <xdr:spPr>
        <a:xfrm>
          <a:off x="5991225" y="2162175"/>
          <a:ext cx="219861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BE" sz="1100"/>
            <a:t>Gegevens uit de overeenkomstige</a:t>
          </a:r>
          <a:r>
            <a:rPr lang="nl-BE" sz="1100" baseline="0"/>
            <a:t> rij</a:t>
          </a:r>
          <a:br>
            <a:rPr lang="nl-BE" sz="1100" baseline="0"/>
          </a:br>
          <a:r>
            <a:rPr lang="nl-BE" sz="1100"/>
            <a:t>hier</a:t>
          </a:r>
          <a:r>
            <a:rPr lang="nl-BE" sz="1100" baseline="0"/>
            <a:t> automatisch invullen</a:t>
          </a:r>
          <a:endParaRPr lang="nl-B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3C64-D830-4A9E-9901-408D1458A29A}">
  <dimension ref="B3:I26"/>
  <sheetViews>
    <sheetView tabSelected="1" workbookViewId="0">
      <selection activeCell="H29" sqref="H29"/>
    </sheetView>
  </sheetViews>
  <sheetFormatPr defaultRowHeight="15" x14ac:dyDescent="0.25"/>
  <cols>
    <col min="4" max="4" width="15.5703125" bestFit="1" customWidth="1"/>
    <col min="5" max="5" width="14.85546875" bestFit="1" customWidth="1"/>
    <col min="6" max="6" width="28.28515625" bestFit="1" customWidth="1"/>
    <col min="7" max="7" width="12.42578125" bestFit="1" customWidth="1"/>
    <col min="8" max="8" width="9.28515625" bestFit="1" customWidth="1"/>
    <col min="9" max="9" width="25" bestFit="1" customWidth="1"/>
  </cols>
  <sheetData>
    <row r="3" spans="2:9" x14ac:dyDescent="0.25">
      <c r="B3" t="s">
        <v>13</v>
      </c>
      <c r="D3" s="1" t="s">
        <v>0</v>
      </c>
      <c r="E3" s="2" t="s">
        <v>1</v>
      </c>
      <c r="F3" s="3" t="s">
        <v>2</v>
      </c>
      <c r="G3" s="3" t="s">
        <v>3</v>
      </c>
      <c r="H3" s="3" t="s">
        <v>4</v>
      </c>
      <c r="I3" s="4" t="s">
        <v>5</v>
      </c>
    </row>
    <row r="4" spans="2:9" x14ac:dyDescent="0.25">
      <c r="D4" s="5" t="s">
        <v>6</v>
      </c>
      <c r="E4" s="6" t="s">
        <v>7</v>
      </c>
      <c r="F4" s="5">
        <v>1</v>
      </c>
      <c r="G4" s="7" t="s">
        <v>12</v>
      </c>
      <c r="H4" s="8">
        <v>121211</v>
      </c>
      <c r="I4" s="9" t="s">
        <v>8</v>
      </c>
    </row>
    <row r="5" spans="2:9" x14ac:dyDescent="0.25">
      <c r="D5" s="5" t="s">
        <v>6</v>
      </c>
      <c r="E5" s="6" t="s">
        <v>9</v>
      </c>
      <c r="F5" s="5">
        <v>2</v>
      </c>
      <c r="G5" s="7" t="s">
        <v>12</v>
      </c>
      <c r="H5" s="8">
        <v>121252</v>
      </c>
      <c r="I5" s="10" t="s">
        <v>10</v>
      </c>
    </row>
    <row r="6" spans="2:9" x14ac:dyDescent="0.25">
      <c r="D6" s="11" t="s">
        <v>11</v>
      </c>
      <c r="E6" s="6" t="s">
        <v>7</v>
      </c>
      <c r="F6" s="5">
        <v>3</v>
      </c>
      <c r="G6" s="7" t="s">
        <v>12</v>
      </c>
      <c r="H6" s="12">
        <v>151558</v>
      </c>
      <c r="I6" s="9" t="s">
        <v>8</v>
      </c>
    </row>
    <row r="7" spans="2:9" x14ac:dyDescent="0.25">
      <c r="D7" s="11" t="s">
        <v>11</v>
      </c>
      <c r="E7" s="6" t="s">
        <v>9</v>
      </c>
      <c r="F7" s="5">
        <v>4</v>
      </c>
      <c r="G7" s="7" t="s">
        <v>12</v>
      </c>
      <c r="H7" s="12">
        <v>669855</v>
      </c>
      <c r="I7" s="10" t="s">
        <v>10</v>
      </c>
    </row>
    <row r="20" spans="2:9" x14ac:dyDescent="0.25">
      <c r="D20" s="5" t="s">
        <v>6</v>
      </c>
      <c r="E20" s="11" t="s">
        <v>9</v>
      </c>
      <c r="F20" s="14" cm="1">
        <f t="array" ref="F20">_xlfn.XLOOKUP($D20&amp;$E20,$D$4:$D$7&amp;$E$4:$E$7,F$4:F$7)</f>
        <v>2</v>
      </c>
      <c r="G20" s="14" t="str" cm="1">
        <f t="array" ref="G20">_xlfn.XLOOKUP($D20&amp;$E20,$D$4:$D$7&amp;$E$4:$E$7,G$4:G$7)</f>
        <v>A</v>
      </c>
      <c r="H20" s="14" cm="1">
        <f t="array" ref="H20">_xlfn.XLOOKUP($D20&amp;$E20,$D$4:$D$7&amp;$E$4:$E$7,H$4:H$7)</f>
        <v>121252</v>
      </c>
      <c r="I20" s="14" t="str" cm="1">
        <f t="array" ref="I20">_xlfn.XLOOKUP($D20&amp;$E20,$D$4:$D$7&amp;$E$4:$E$7,I$4:I$7)</f>
        <v>M12 connector; 0,3m kabel</v>
      </c>
    </row>
    <row r="21" spans="2:9" x14ac:dyDescent="0.25">
      <c r="D21" s="5" t="s">
        <v>6</v>
      </c>
      <c r="E21" s="11" t="s">
        <v>7</v>
      </c>
      <c r="F21" s="14" cm="1">
        <f t="array" ref="F21">_xlfn.XLOOKUP($D21&amp;$E21,$D$4:$D$7&amp;$E$4:$E$7,F$4:F$7)</f>
        <v>1</v>
      </c>
      <c r="G21" s="14" t="str" cm="1">
        <f t="array" ref="G21">_xlfn.XLOOKUP($D21&amp;$E21,$D$4:$D$7&amp;$E$4:$E$7,G$4:G$7)</f>
        <v>A</v>
      </c>
      <c r="H21" s="14" cm="1">
        <f t="array" ref="H21">_xlfn.XLOOKUP($D21&amp;$E21,$D$4:$D$7&amp;$E$4:$E$7,H$4:H$7)</f>
        <v>121211</v>
      </c>
      <c r="I21" s="14" t="str" cm="1">
        <f t="array" ref="I21">_xlfn.XLOOKUP($D21&amp;$E21,$D$4:$D$7&amp;$E$4:$E$7,I$4:I$7)</f>
        <v>M8 connector; 0,3m kabel</v>
      </c>
    </row>
    <row r="22" spans="2:9" x14ac:dyDescent="0.25">
      <c r="D22" s="11" t="s">
        <v>11</v>
      </c>
      <c r="E22" s="11" t="s">
        <v>7</v>
      </c>
      <c r="F22" s="14" cm="1">
        <f t="array" ref="F22">_xlfn.XLOOKUP($D22&amp;$E22,$D$4:$D$7&amp;$E$4:$E$7,F$4:F$7)</f>
        <v>3</v>
      </c>
      <c r="G22" s="14" t="str" cm="1">
        <f t="array" ref="G22">_xlfn.XLOOKUP($D22&amp;$E22,$D$4:$D$7&amp;$E$4:$E$7,G$4:G$7)</f>
        <v>A</v>
      </c>
      <c r="H22" s="14" cm="1">
        <f t="array" ref="H22">_xlfn.XLOOKUP($D22&amp;$E22,$D$4:$D$7&amp;$E$4:$E$7,H$4:H$7)</f>
        <v>151558</v>
      </c>
      <c r="I22" s="14" t="str" cm="1">
        <f t="array" ref="I22">_xlfn.XLOOKUP($D22&amp;$E22,$D$4:$D$7&amp;$E$4:$E$7,I$4:I$7)</f>
        <v>M8 connector; 0,3m kabel</v>
      </c>
    </row>
    <row r="25" spans="2:9" x14ac:dyDescent="0.25">
      <c r="B25" t="s">
        <v>15</v>
      </c>
      <c r="D25" s="11" t="s">
        <v>11</v>
      </c>
      <c r="E25" s="11" t="s">
        <v>7</v>
      </c>
      <c r="F25" s="13" t="e" cm="1">
        <f t="array" ref="F25:G25">_xlfn.XLOOKUP(D25:E25,$D$4:$E$7,$F$4:$I$7)</f>
        <v>#VALUE!</v>
      </c>
      <c r="G25" s="13" t="e">
        <v>#VALUE!</v>
      </c>
      <c r="H25" s="13"/>
      <c r="I25" s="13"/>
    </row>
    <row r="26" spans="2:9" x14ac:dyDescent="0.25">
      <c r="F26" s="15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Daenen</dc:creator>
  <cp:lastModifiedBy>Test</cp:lastModifiedBy>
  <dcterms:created xsi:type="dcterms:W3CDTF">2024-06-28T19:20:52Z</dcterms:created>
  <dcterms:modified xsi:type="dcterms:W3CDTF">2024-06-28T19:41:19Z</dcterms:modified>
</cp:coreProperties>
</file>