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0ff6c6b3f733ea0/Documenten/help mij/"/>
    </mc:Choice>
  </mc:AlternateContent>
  <xr:revisionPtr revIDLastSave="0" documentId="8_{56F334AC-6059-4295-B630-CD00F422470A}" xr6:coauthVersionLast="47" xr6:coauthVersionMax="47" xr10:uidLastSave="{00000000-0000-0000-0000-000000000000}"/>
  <bookViews>
    <workbookView xWindow="780" yWindow="780" windowWidth="27780" windowHeight="13830" xr2:uid="{C7845297-6287-4C44-88CD-9FCA520D6657}"/>
  </bookViews>
  <sheets>
    <sheet name="Aandelen gekocht" sheetId="1" r:id="rId1"/>
    <sheet name="Divident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F4" i="1"/>
  <c r="F3" i="1"/>
  <c r="F2" i="1"/>
  <c r="D4" i="1"/>
  <c r="E4" i="1" s="1"/>
  <c r="D2" i="1"/>
  <c r="E2" i="1" s="1"/>
  <c r="D3" i="1"/>
  <c r="E3" i="1" s="1"/>
  <c r="D5" i="1"/>
  <c r="E5" i="1" s="1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3" i="3"/>
  <c r="D4" i="3"/>
  <c r="D5" i="3"/>
  <c r="D6" i="3"/>
  <c r="D7" i="3"/>
  <c r="D8" i="3"/>
  <c r="D9" i="3"/>
  <c r="D10" i="3"/>
  <c r="D11" i="3"/>
  <c r="D12" i="3"/>
  <c r="D13" i="3"/>
  <c r="D2" i="3"/>
</calcChain>
</file>

<file path=xl/sharedStrings.xml><?xml version="1.0" encoding="utf-8"?>
<sst xmlns="http://schemas.openxmlformats.org/spreadsheetml/2006/main" count="28" uniqueCount="15">
  <si>
    <t>netto</t>
  </si>
  <si>
    <t>%</t>
  </si>
  <si>
    <t>a</t>
  </si>
  <si>
    <t>b</t>
  </si>
  <si>
    <t>cc</t>
  </si>
  <si>
    <t>Wanneer</t>
  </si>
  <si>
    <t>welk</t>
  </si>
  <si>
    <t>c</t>
  </si>
  <si>
    <t>jaar</t>
  </si>
  <si>
    <t>gebruik nooit samengevoegde cellen</t>
  </si>
  <si>
    <t>gebruik tabellen, moet je u nooit zorgen maken om het bereik.</t>
  </si>
  <si>
    <t>aantal</t>
  </si>
  <si>
    <t>prijs</t>
  </si>
  <si>
    <t>tot divident</t>
  </si>
  <si>
    <t>Tot.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</si>
</sst>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7" formatCode="&quot;€&quot;\ #,##0.00;[Red]&quot;€&quot;\ \-#,##0.00"/>
    <numFmt numFmtId="175" formatCode="#,##0.00\ &quot;€&quot;"/>
    <numFmt numFmtId="180" formatCode="&quot;€&quot;\ #,##0.00"/>
  </numFmts>
  <fonts count="6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175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10" fontId="0" fillId="0" borderId="0" xfId="0" applyNumberFormat="1"/>
    <xf numFmtId="167" fontId="0" fillId="0" borderId="0" xfId="0" applyNumberFormat="1" applyBorder="1" applyAlignment="1"/>
    <xf numFmtId="0" fontId="3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180" fontId="3" fillId="0" borderId="0" xfId="0" applyNumberFormat="1" applyFont="1"/>
    <xf numFmtId="0" fontId="0" fillId="0" borderId="0" xfId="0" applyAlignment="1"/>
    <xf numFmtId="0" fontId="0" fillId="0" borderId="0" xfId="0" applyNumberFormat="1"/>
    <xf numFmtId="9" fontId="0" fillId="0" borderId="0" xfId="1" applyFont="1"/>
    <xf numFmtId="0" fontId="5" fillId="3" borderId="1" xfId="0" applyFont="1" applyFill="1" applyBorder="1"/>
    <xf numFmtId="0" fontId="5" fillId="0" borderId="1" xfId="0" applyFont="1" applyBorder="1"/>
    <xf numFmtId="0" fontId="5" fillId="3" borderId="1" xfId="0" applyNumberFormat="1" applyFont="1" applyFill="1" applyBorder="1"/>
    <xf numFmtId="0" fontId="5" fillId="0" borderId="1" xfId="0" applyNumberFormat="1" applyFont="1" applyBorder="1"/>
    <xf numFmtId="0" fontId="4" fillId="2" borderId="0" xfId="0" applyFont="1" applyFill="1" applyBorder="1"/>
    <xf numFmtId="0" fontId="4" fillId="2" borderId="0" xfId="0" applyFont="1" applyFill="1"/>
    <xf numFmtId="0" fontId="0" fillId="0" borderId="0" xfId="0" applyBorder="1"/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180" fontId="0" fillId="0" borderId="0" xfId="0" applyNumberFormat="1" applyBorder="1"/>
    <xf numFmtId="10" fontId="0" fillId="0" borderId="0" xfId="0" applyNumberFormat="1" applyBorder="1"/>
    <xf numFmtId="180" fontId="3" fillId="0" borderId="0" xfId="0" applyNumberFormat="1" applyFont="1" applyBorder="1"/>
    <xf numFmtId="0" fontId="5" fillId="0" borderId="1" xfId="0" applyFont="1" applyFill="1" applyBorder="1"/>
    <xf numFmtId="0" fontId="4" fillId="2" borderId="0" xfId="0" applyFont="1" applyFill="1" applyAlignment="1">
      <alignment horizontal="center"/>
    </xf>
    <xf numFmtId="9" fontId="0" fillId="0" borderId="0" xfId="1" applyFont="1" applyAlignment="1">
      <alignment horizontal="center"/>
    </xf>
    <xf numFmtId="9" fontId="0" fillId="0" borderId="0" xfId="1" applyNumberFormat="1" applyFont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</cellXfs>
  <cellStyles count="2">
    <cellStyle name="Procent" xfId="1" builtinId="5"/>
    <cellStyle name="Standaard" xfId="0" builtinId="0"/>
  </cellStyles>
  <dxfs count="6">
    <dxf>
      <numFmt numFmtId="0" formatCode="General"/>
      <alignment horizontal="center" vertical="bottom" textRotation="0" wrapText="0" indent="0" justifyLastLine="0" shrinkToFit="0" readingOrder="0"/>
    </dxf>
    <dxf>
      <numFmt numFmtId="13" formatCode="0%"/>
      <alignment horizontal="center" vertical="bottom" textRotation="0" wrapText="0" indent="0" justifyLastLine="0" shrinkToFit="0" readingOrder="0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theme="4"/>
          <bgColor theme="4"/>
        </patternFill>
      </fill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9439EBF-0158-4E7E-B96D-B1CD98E498A2}" name="Tabel3" displayName="Tabel3" ref="A1:F5" totalsRowShown="0" headerRowDxfId="3" tableBorderDxfId="4">
  <autoFilter ref="A1:F5" xr:uid="{B9439EBF-0158-4E7E-B96D-B1CD98E498A2}"/>
  <sortState xmlns:xlrd2="http://schemas.microsoft.com/office/spreadsheetml/2017/richdata2" ref="A2:F5">
    <sortCondition ref="B1:B5"/>
  </sortState>
  <tableColumns count="6">
    <tableColumn id="1" xr3:uid="{F8884168-9165-4E8F-B792-2A2203774C15}" name="jaar"/>
    <tableColumn id="2" xr3:uid="{DBA88BA6-A2C2-4133-8FA9-7B0FF2990E32}" name="welk"/>
    <tableColumn id="3" xr3:uid="{177DB583-126B-4EE7-8B5C-1B6B7D15405C}" name="prijs"/>
    <tableColumn id="4" xr3:uid="{9014AB70-D3ED-483A-902E-7AB25E1D093D}" name="tot divident" dataDxfId="0">
      <calculatedColumnFormula>SUMIF(Divident!B2:B13,B2,Divident!C2:C13)</calculatedColumnFormula>
    </tableColumn>
    <tableColumn id="5" xr3:uid="{B187F664-2CBE-45E2-A6DE-B03B7E380492}" name="Tot. %" dataDxfId="1" dataCellStyle="Procent">
      <calculatedColumnFormula>D2/C2</calculatedColumnFormula>
    </tableColumn>
    <tableColumn id="6" xr3:uid="{2AD85E64-3BDB-4793-979F-406188A2039E}" name="aantal" dataDxfId="2">
      <calculatedColumnFormula>COUNTIFS(Divident!B2:B13,'Aandelen gekocht'!B2,Divident!C2:C13,"&gt;"&amp;0)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4AE042A-432F-4A32-B7CC-7AABDC04DD9D}" name="Tabel2" displayName="Tabel2" ref="A1:D13" totalsRowShown="0">
  <autoFilter ref="A1:D13" xr:uid="{74AE042A-432F-4A32-B7CC-7AABDC04DD9D}"/>
  <tableColumns count="4">
    <tableColumn id="1" xr3:uid="{69313DBD-2D06-49EE-856D-D1473FFE21E8}" name="Wanneer"/>
    <tableColumn id="2" xr3:uid="{B32B7A95-172E-436E-9E7D-0CB93F2FB571}" name="welk"/>
    <tableColumn id="3" xr3:uid="{8C5C0EFC-A300-4E6E-8005-04B02B117449}" name="netto"/>
    <tableColumn id="4" xr3:uid="{20FBAD34-C508-445E-8301-A2EA9C1F4C5D}" name="%" dataDxfId="5" dataCellStyle="Procent">
      <calculatedColumnFormula>IF(C2&gt;0,C2/VLOOKUP(B2,'Aandelen gekocht'!B$2:$C$5,2,0),"")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70B15-920A-460E-831E-00D7C2E30B6B}">
  <dimension ref="A1:X161"/>
  <sheetViews>
    <sheetView tabSelected="1" zoomScaleNormal="100" workbookViewId="0">
      <selection activeCell="F10" sqref="F10"/>
    </sheetView>
  </sheetViews>
  <sheetFormatPr defaultRowHeight="12.75" x14ac:dyDescent="0.2"/>
  <cols>
    <col min="1" max="1" width="12.140625" customWidth="1"/>
    <col min="2" max="2" width="12.7109375" customWidth="1"/>
    <col min="3" max="3" width="9" customWidth="1"/>
    <col min="4" max="4" width="13.7109375" style="2" customWidth="1"/>
    <col min="5" max="5" width="9.140625" style="2" customWidth="1"/>
    <col min="6" max="6" width="9.7109375" customWidth="1"/>
    <col min="8" max="8" width="9.7109375" customWidth="1"/>
    <col min="10" max="10" width="9.7109375" customWidth="1"/>
    <col min="12" max="12" width="9.7109375" customWidth="1"/>
    <col min="15" max="15" width="9.7109375" bestFit="1" customWidth="1"/>
  </cols>
  <sheetData>
    <row r="1" spans="1:24" x14ac:dyDescent="0.2">
      <c r="A1" s="16" t="s">
        <v>8</v>
      </c>
      <c r="B1" s="16" t="s">
        <v>6</v>
      </c>
      <c r="C1" s="16" t="s">
        <v>12</v>
      </c>
      <c r="D1" s="28" t="s">
        <v>13</v>
      </c>
      <c r="E1" s="25" t="s">
        <v>14</v>
      </c>
      <c r="F1" s="17" t="s">
        <v>11</v>
      </c>
    </row>
    <row r="2" spans="1:24" x14ac:dyDescent="0.2">
      <c r="A2" s="14">
        <v>2020</v>
      </c>
      <c r="B2" s="12" t="s">
        <v>2</v>
      </c>
      <c r="C2" s="12">
        <v>100</v>
      </c>
      <c r="D2" s="29">
        <f>SUMIF(Divident!B2:B13,B2,Divident!C2:C13)</f>
        <v>60</v>
      </c>
      <c r="E2" s="26">
        <f>D2/C2</f>
        <v>0.6</v>
      </c>
      <c r="F2">
        <f>COUNTIFS(Divident!B2:B13,B2,Divident!C2:C13,"&gt;"&amp;0)</f>
        <v>2</v>
      </c>
    </row>
    <row r="3" spans="1:24" x14ac:dyDescent="0.2">
      <c r="A3" s="15">
        <v>2021</v>
      </c>
      <c r="B3" s="13" t="s">
        <v>3</v>
      </c>
      <c r="C3" s="13">
        <v>100</v>
      </c>
      <c r="D3" s="31">
        <f>SUMIF(Divident!B3:B14,B3,Divident!C3:C14)</f>
        <v>175</v>
      </c>
      <c r="E3" s="26">
        <f>D3/C3</f>
        <v>1.75</v>
      </c>
      <c r="F3">
        <f>COUNTIFS(Divident!B4:B15,B3,Divident!C4:C15,"&gt;"&amp;0)</f>
        <v>2</v>
      </c>
    </row>
    <row r="4" spans="1:24" x14ac:dyDescent="0.2">
      <c r="A4" s="14">
        <v>2022</v>
      </c>
      <c r="B4" s="24" t="s">
        <v>7</v>
      </c>
      <c r="C4" s="24">
        <v>75</v>
      </c>
      <c r="D4" s="30">
        <f>SUMIF(Divident!B3:B14,B4,Divident!C3:C14)</f>
        <v>8</v>
      </c>
      <c r="E4" s="27">
        <f>D4/C4</f>
        <v>0.10666666666666667</v>
      </c>
      <c r="F4">
        <f>COUNTIFS(Divident!B2:B14,B4,Divident!C2:C14,"&gt;"&amp;0)</f>
        <v>1</v>
      </c>
    </row>
    <row r="5" spans="1:24" x14ac:dyDescent="0.2">
      <c r="A5" s="14">
        <v>2023</v>
      </c>
      <c r="B5" s="24" t="s">
        <v>4</v>
      </c>
      <c r="C5" s="24">
        <v>100</v>
      </c>
      <c r="D5" s="32">
        <f>SUMIF(Divident!B4:B15,B5,Divident!C4:C15)</f>
        <v>400</v>
      </c>
      <c r="E5" s="26">
        <f>D5/C5</f>
        <v>4</v>
      </c>
      <c r="F5">
        <f>COUNTIFS(Divident!B5:B16,B5,Divident!C5:C16,"&gt;"&amp;0)</f>
        <v>2</v>
      </c>
      <c r="H5" t="s">
        <v>9</v>
      </c>
    </row>
    <row r="6" spans="1:24" x14ac:dyDescent="0.2">
      <c r="A6" s="10"/>
      <c r="H6" t="s">
        <v>10</v>
      </c>
    </row>
    <row r="7" spans="1:24" x14ac:dyDescent="0.2">
      <c r="A7" s="10"/>
      <c r="B7" s="1"/>
      <c r="F7" s="9"/>
      <c r="G7" s="9"/>
      <c r="H7" s="9"/>
      <c r="I7" s="9"/>
      <c r="J7" s="9"/>
    </row>
    <row r="8" spans="1:24" x14ac:dyDescent="0.2">
      <c r="A8" s="10"/>
      <c r="B8" s="1"/>
      <c r="C8" s="9"/>
    </row>
    <row r="9" spans="1:24" x14ac:dyDescent="0.2">
      <c r="A9" s="10"/>
      <c r="I9" s="18"/>
      <c r="J9" s="18"/>
      <c r="K9" s="18"/>
      <c r="L9" s="18"/>
      <c r="M9" s="18"/>
      <c r="N9" s="18"/>
      <c r="O9" s="18"/>
      <c r="P9" s="18"/>
      <c r="Q9" s="18"/>
    </row>
    <row r="10" spans="1:24" x14ac:dyDescent="0.2">
      <c r="A10" s="10"/>
      <c r="I10" s="18"/>
      <c r="J10" s="18"/>
      <c r="K10" s="18"/>
      <c r="L10" s="18"/>
      <c r="M10" s="18"/>
      <c r="N10" s="18"/>
      <c r="O10" s="18"/>
      <c r="P10" s="18"/>
      <c r="Q10" s="18"/>
    </row>
    <row r="11" spans="1:24" x14ac:dyDescent="0.2">
      <c r="A11" s="10"/>
      <c r="B11" s="4"/>
      <c r="I11" s="18"/>
      <c r="J11" s="18"/>
      <c r="K11" s="19"/>
      <c r="L11" s="3"/>
      <c r="M11" s="3"/>
      <c r="N11" s="6"/>
      <c r="O11" s="3"/>
      <c r="P11" s="6"/>
      <c r="Q11" s="3"/>
      <c r="R11" s="6"/>
      <c r="S11" s="3"/>
      <c r="T11" s="6"/>
      <c r="U11" s="2"/>
      <c r="V11" s="7"/>
      <c r="W11" s="2"/>
      <c r="X11" s="7"/>
    </row>
    <row r="12" spans="1:24" x14ac:dyDescent="0.2">
      <c r="A12" s="10"/>
      <c r="B12" s="1"/>
      <c r="I12" s="18"/>
      <c r="J12" s="18"/>
      <c r="K12" s="19"/>
      <c r="L12" s="19"/>
      <c r="M12" s="20"/>
      <c r="N12" s="19"/>
      <c r="O12" s="20"/>
      <c r="P12" s="19"/>
      <c r="Q12" s="20"/>
      <c r="R12" s="2"/>
      <c r="S12" s="7"/>
      <c r="T12" s="2"/>
      <c r="U12" s="7"/>
      <c r="V12" s="2"/>
      <c r="W12" s="7"/>
      <c r="X12" s="2"/>
    </row>
    <row r="13" spans="1:24" x14ac:dyDescent="0.2">
      <c r="A13" s="10"/>
      <c r="B13" s="1"/>
      <c r="I13" s="18"/>
      <c r="J13" s="18"/>
      <c r="K13" s="5"/>
      <c r="L13" s="21"/>
      <c r="M13" s="21"/>
      <c r="N13" s="22"/>
      <c r="O13" s="23"/>
      <c r="P13" s="22"/>
      <c r="Q13" s="23"/>
      <c r="R13" s="4"/>
      <c r="S13" s="8"/>
      <c r="T13" s="4"/>
      <c r="U13" s="8"/>
      <c r="V13" s="4"/>
      <c r="W13" s="8"/>
      <c r="X13" s="4"/>
    </row>
    <row r="14" spans="1:24" x14ac:dyDescent="0.2">
      <c r="A14" s="10"/>
      <c r="B14" s="1"/>
      <c r="I14" s="18"/>
      <c r="J14" s="18"/>
      <c r="K14" s="5"/>
      <c r="L14" s="21"/>
      <c r="M14" s="21"/>
      <c r="N14" s="22"/>
      <c r="O14" s="23"/>
      <c r="P14" s="22"/>
      <c r="Q14" s="23"/>
      <c r="R14" s="4"/>
      <c r="S14" s="8"/>
      <c r="T14" s="4"/>
      <c r="U14" s="8"/>
      <c r="V14" s="4"/>
      <c r="W14" s="8"/>
      <c r="X14" s="4"/>
    </row>
    <row r="15" spans="1:24" x14ac:dyDescent="0.2">
      <c r="A15" s="10"/>
      <c r="B15" s="1"/>
      <c r="I15" s="18"/>
      <c r="J15" s="18"/>
      <c r="K15" s="5"/>
      <c r="L15" s="21"/>
      <c r="M15" s="21"/>
      <c r="N15" s="22"/>
      <c r="O15" s="23"/>
      <c r="P15" s="22"/>
      <c r="Q15" s="23"/>
      <c r="R15" s="4"/>
      <c r="S15" s="8"/>
      <c r="T15" s="4"/>
      <c r="U15" s="8"/>
      <c r="V15" s="4"/>
      <c r="W15" s="8"/>
      <c r="X15" s="4"/>
    </row>
    <row r="16" spans="1:24" x14ac:dyDescent="0.2">
      <c r="A16" s="10"/>
      <c r="B16" s="1"/>
      <c r="I16" s="18"/>
      <c r="J16" s="18"/>
      <c r="K16" s="18"/>
      <c r="L16" s="18"/>
      <c r="M16" s="18"/>
      <c r="N16" s="18"/>
      <c r="O16" s="18"/>
      <c r="P16" s="18"/>
      <c r="Q16" s="18"/>
    </row>
    <row r="17" spans="1:17" x14ac:dyDescent="0.2">
      <c r="A17" s="10"/>
      <c r="B17" s="1"/>
      <c r="I17" s="18"/>
      <c r="J17" s="18"/>
      <c r="K17" s="18"/>
      <c r="L17" s="18"/>
      <c r="M17" s="18"/>
      <c r="N17" s="18"/>
      <c r="O17" s="18"/>
      <c r="P17" s="18"/>
      <c r="Q17" s="18"/>
    </row>
    <row r="18" spans="1:17" x14ac:dyDescent="0.2">
      <c r="A18" s="10"/>
      <c r="B18" s="1"/>
      <c r="I18" s="18"/>
      <c r="J18" s="18"/>
      <c r="K18" s="18"/>
      <c r="L18" s="18"/>
      <c r="M18" s="18"/>
      <c r="N18" s="18"/>
      <c r="O18" s="18"/>
      <c r="P18" s="18"/>
      <c r="Q18" s="18"/>
    </row>
    <row r="19" spans="1:17" x14ac:dyDescent="0.2">
      <c r="A19" s="10"/>
      <c r="B19" s="1"/>
      <c r="I19" s="18"/>
      <c r="J19" s="18"/>
      <c r="K19" s="18"/>
      <c r="L19" s="18"/>
      <c r="M19" s="18"/>
      <c r="N19" s="18"/>
      <c r="O19" s="18"/>
      <c r="P19" s="18"/>
      <c r="Q19" s="18"/>
    </row>
    <row r="20" spans="1:17" x14ac:dyDescent="0.2">
      <c r="A20" s="10"/>
      <c r="B20" s="1"/>
      <c r="I20" s="18"/>
      <c r="J20" s="18"/>
      <c r="K20" s="18"/>
      <c r="L20" s="18"/>
      <c r="M20" s="18"/>
      <c r="N20" s="18"/>
      <c r="O20" s="18"/>
      <c r="P20" s="18"/>
      <c r="Q20" s="18"/>
    </row>
    <row r="21" spans="1:17" x14ac:dyDescent="0.2">
      <c r="A21" s="10"/>
      <c r="B21" s="1"/>
      <c r="I21" s="18"/>
      <c r="J21" s="18"/>
      <c r="K21" s="18"/>
      <c r="L21" s="18"/>
      <c r="M21" s="18"/>
      <c r="N21" s="18"/>
      <c r="O21" s="18"/>
      <c r="P21" s="18"/>
      <c r="Q21" s="18"/>
    </row>
    <row r="22" spans="1:17" x14ac:dyDescent="0.2">
      <c r="A22" s="10"/>
      <c r="B22" s="1"/>
      <c r="I22" s="18"/>
      <c r="J22" s="18"/>
      <c r="K22" s="18"/>
      <c r="L22" s="18"/>
      <c r="M22" s="18"/>
      <c r="N22" s="18"/>
      <c r="O22" s="18"/>
      <c r="P22" s="18"/>
      <c r="Q22" s="18"/>
    </row>
    <row r="23" spans="1:17" x14ac:dyDescent="0.2">
      <c r="A23" s="10"/>
      <c r="B23" s="1"/>
    </row>
    <row r="24" spans="1:17" x14ac:dyDescent="0.2">
      <c r="A24" s="10"/>
      <c r="B24" s="1"/>
    </row>
    <row r="25" spans="1:17" x14ac:dyDescent="0.2">
      <c r="A25" s="10"/>
      <c r="B25" s="1"/>
    </row>
    <row r="26" spans="1:17" x14ac:dyDescent="0.2">
      <c r="A26" s="10"/>
      <c r="B26" s="1"/>
    </row>
    <row r="27" spans="1:17" x14ac:dyDescent="0.2">
      <c r="A27" s="10"/>
      <c r="B27" s="1"/>
    </row>
    <row r="28" spans="1:17" x14ac:dyDescent="0.2">
      <c r="A28" s="10"/>
    </row>
    <row r="29" spans="1:17" x14ac:dyDescent="0.2">
      <c r="A29" s="10"/>
    </row>
    <row r="30" spans="1:17" x14ac:dyDescent="0.2">
      <c r="A30" s="10"/>
    </row>
    <row r="31" spans="1:17" x14ac:dyDescent="0.2">
      <c r="A31" s="10"/>
    </row>
    <row r="32" spans="1:17" x14ac:dyDescent="0.2">
      <c r="A32" s="10"/>
    </row>
    <row r="33" spans="1:1" x14ac:dyDescent="0.2">
      <c r="A33" s="10"/>
    </row>
    <row r="34" spans="1:1" x14ac:dyDescent="0.2">
      <c r="A34" s="10"/>
    </row>
    <row r="35" spans="1:1" x14ac:dyDescent="0.2">
      <c r="A35" s="10"/>
    </row>
    <row r="36" spans="1:1" x14ac:dyDescent="0.2">
      <c r="A36" s="10"/>
    </row>
    <row r="37" spans="1:1" x14ac:dyDescent="0.2">
      <c r="A37" s="10"/>
    </row>
    <row r="38" spans="1:1" x14ac:dyDescent="0.2">
      <c r="A38" s="10"/>
    </row>
    <row r="39" spans="1:1" x14ac:dyDescent="0.2">
      <c r="A39" s="10"/>
    </row>
    <row r="40" spans="1:1" x14ac:dyDescent="0.2">
      <c r="A40" s="10"/>
    </row>
    <row r="41" spans="1:1" x14ac:dyDescent="0.2">
      <c r="A41" s="10"/>
    </row>
    <row r="42" spans="1:1" x14ac:dyDescent="0.2">
      <c r="A42" s="10"/>
    </row>
    <row r="43" spans="1:1" x14ac:dyDescent="0.2">
      <c r="A43" s="10"/>
    </row>
    <row r="44" spans="1:1" x14ac:dyDescent="0.2">
      <c r="A44" s="10"/>
    </row>
    <row r="45" spans="1:1" x14ac:dyDescent="0.2">
      <c r="A45" s="10"/>
    </row>
    <row r="46" spans="1:1" x14ac:dyDescent="0.2">
      <c r="A46" s="10"/>
    </row>
    <row r="47" spans="1:1" x14ac:dyDescent="0.2">
      <c r="A47" s="10"/>
    </row>
    <row r="48" spans="1:1" x14ac:dyDescent="0.2">
      <c r="A48" s="10"/>
    </row>
    <row r="49" spans="1:1" x14ac:dyDescent="0.2">
      <c r="A49" s="10"/>
    </row>
    <row r="50" spans="1:1" x14ac:dyDescent="0.2">
      <c r="A50" s="10"/>
    </row>
    <row r="51" spans="1:1" x14ac:dyDescent="0.2">
      <c r="A51" s="10"/>
    </row>
    <row r="52" spans="1:1" x14ac:dyDescent="0.2">
      <c r="A52" s="10"/>
    </row>
    <row r="53" spans="1:1" x14ac:dyDescent="0.2">
      <c r="A53" s="10"/>
    </row>
    <row r="54" spans="1:1" x14ac:dyDescent="0.2">
      <c r="A54" s="10"/>
    </row>
    <row r="55" spans="1:1" x14ac:dyDescent="0.2">
      <c r="A55" s="10"/>
    </row>
    <row r="56" spans="1:1" x14ac:dyDescent="0.2">
      <c r="A56" s="10"/>
    </row>
    <row r="57" spans="1:1" x14ac:dyDescent="0.2">
      <c r="A57" s="10"/>
    </row>
    <row r="58" spans="1:1" x14ac:dyDescent="0.2">
      <c r="A58" s="10"/>
    </row>
    <row r="59" spans="1:1" x14ac:dyDescent="0.2">
      <c r="A59" s="10"/>
    </row>
    <row r="60" spans="1:1" x14ac:dyDescent="0.2">
      <c r="A60" s="10"/>
    </row>
    <row r="61" spans="1:1" x14ac:dyDescent="0.2">
      <c r="A61" s="10"/>
    </row>
    <row r="62" spans="1:1" x14ac:dyDescent="0.2">
      <c r="A62" s="10"/>
    </row>
    <row r="63" spans="1:1" x14ac:dyDescent="0.2">
      <c r="A63" s="10"/>
    </row>
    <row r="64" spans="1:1" x14ac:dyDescent="0.2">
      <c r="A64" s="10"/>
    </row>
    <row r="65" spans="1:1" x14ac:dyDescent="0.2">
      <c r="A65" s="10"/>
    </row>
    <row r="66" spans="1:1" x14ac:dyDescent="0.2">
      <c r="A66" s="10"/>
    </row>
    <row r="67" spans="1:1" x14ac:dyDescent="0.2">
      <c r="A67" s="10"/>
    </row>
    <row r="68" spans="1:1" x14ac:dyDescent="0.2">
      <c r="A68" s="10"/>
    </row>
    <row r="69" spans="1:1" x14ac:dyDescent="0.2">
      <c r="A69" s="10"/>
    </row>
    <row r="70" spans="1:1" x14ac:dyDescent="0.2">
      <c r="A70" s="10"/>
    </row>
    <row r="71" spans="1:1" x14ac:dyDescent="0.2">
      <c r="A71" s="10"/>
    </row>
    <row r="72" spans="1:1" x14ac:dyDescent="0.2">
      <c r="A72" s="10"/>
    </row>
    <row r="73" spans="1:1" x14ac:dyDescent="0.2">
      <c r="A73" s="10"/>
    </row>
    <row r="74" spans="1:1" x14ac:dyDescent="0.2">
      <c r="A74" s="10"/>
    </row>
    <row r="75" spans="1:1" x14ac:dyDescent="0.2">
      <c r="A75" s="10"/>
    </row>
    <row r="76" spans="1:1" x14ac:dyDescent="0.2">
      <c r="A76" s="10"/>
    </row>
    <row r="77" spans="1:1" x14ac:dyDescent="0.2">
      <c r="A77" s="10"/>
    </row>
    <row r="78" spans="1:1" x14ac:dyDescent="0.2">
      <c r="A78" s="10"/>
    </row>
    <row r="79" spans="1:1" x14ac:dyDescent="0.2">
      <c r="A79" s="10"/>
    </row>
    <row r="80" spans="1:1" x14ac:dyDescent="0.2">
      <c r="A80" s="10"/>
    </row>
    <row r="81" spans="1:1" x14ac:dyDescent="0.2">
      <c r="A81" s="10"/>
    </row>
    <row r="82" spans="1:1" x14ac:dyDescent="0.2">
      <c r="A82" s="10"/>
    </row>
    <row r="83" spans="1:1" x14ac:dyDescent="0.2">
      <c r="A83" s="10"/>
    </row>
    <row r="84" spans="1:1" x14ac:dyDescent="0.2">
      <c r="A84" s="10"/>
    </row>
    <row r="85" spans="1:1" x14ac:dyDescent="0.2">
      <c r="A85" s="10"/>
    </row>
    <row r="86" spans="1:1" x14ac:dyDescent="0.2">
      <c r="A86" s="10"/>
    </row>
    <row r="87" spans="1:1" x14ac:dyDescent="0.2">
      <c r="A87" s="10"/>
    </row>
    <row r="88" spans="1:1" x14ac:dyDescent="0.2">
      <c r="A88" s="10"/>
    </row>
    <row r="89" spans="1:1" x14ac:dyDescent="0.2">
      <c r="A89" s="10"/>
    </row>
    <row r="90" spans="1:1" x14ac:dyDescent="0.2">
      <c r="A90" s="10"/>
    </row>
    <row r="91" spans="1:1" x14ac:dyDescent="0.2">
      <c r="A91" s="10"/>
    </row>
    <row r="92" spans="1:1" x14ac:dyDescent="0.2">
      <c r="A92" s="10"/>
    </row>
    <row r="93" spans="1:1" x14ac:dyDescent="0.2">
      <c r="A93" s="10"/>
    </row>
    <row r="94" spans="1:1" x14ac:dyDescent="0.2">
      <c r="A94" s="10"/>
    </row>
    <row r="95" spans="1:1" x14ac:dyDescent="0.2">
      <c r="A95" s="10"/>
    </row>
    <row r="96" spans="1:1" x14ac:dyDescent="0.2">
      <c r="A96" s="10"/>
    </row>
    <row r="97" spans="1:1" x14ac:dyDescent="0.2">
      <c r="A97" s="10"/>
    </row>
    <row r="98" spans="1:1" x14ac:dyDescent="0.2">
      <c r="A98" s="10"/>
    </row>
    <row r="99" spans="1:1" x14ac:dyDescent="0.2">
      <c r="A99" s="10"/>
    </row>
    <row r="100" spans="1:1" x14ac:dyDescent="0.2">
      <c r="A100" s="10"/>
    </row>
    <row r="101" spans="1:1" x14ac:dyDescent="0.2">
      <c r="A101" s="10"/>
    </row>
    <row r="102" spans="1:1" x14ac:dyDescent="0.2">
      <c r="A102" s="10"/>
    </row>
    <row r="103" spans="1:1" x14ac:dyDescent="0.2">
      <c r="A103" s="10"/>
    </row>
    <row r="104" spans="1:1" x14ac:dyDescent="0.2">
      <c r="A104" s="10"/>
    </row>
    <row r="105" spans="1:1" x14ac:dyDescent="0.2">
      <c r="A105" s="10"/>
    </row>
    <row r="106" spans="1:1" x14ac:dyDescent="0.2">
      <c r="A106" s="10"/>
    </row>
    <row r="107" spans="1:1" x14ac:dyDescent="0.2">
      <c r="A107" s="10"/>
    </row>
    <row r="108" spans="1:1" x14ac:dyDescent="0.2">
      <c r="A108" s="10"/>
    </row>
    <row r="109" spans="1:1" x14ac:dyDescent="0.2">
      <c r="A109" s="10"/>
    </row>
    <row r="110" spans="1:1" x14ac:dyDescent="0.2">
      <c r="A110" s="10"/>
    </row>
    <row r="111" spans="1:1" x14ac:dyDescent="0.2">
      <c r="A111" s="10"/>
    </row>
    <row r="112" spans="1:1" x14ac:dyDescent="0.2">
      <c r="A112" s="10"/>
    </row>
    <row r="113" spans="1:1" x14ac:dyDescent="0.2">
      <c r="A113" s="10"/>
    </row>
    <row r="114" spans="1:1" x14ac:dyDescent="0.2">
      <c r="A114" s="10"/>
    </row>
    <row r="115" spans="1:1" x14ac:dyDescent="0.2">
      <c r="A115" s="10"/>
    </row>
    <row r="116" spans="1:1" x14ac:dyDescent="0.2">
      <c r="A116" s="10"/>
    </row>
    <row r="117" spans="1:1" x14ac:dyDescent="0.2">
      <c r="A117" s="10"/>
    </row>
    <row r="118" spans="1:1" x14ac:dyDescent="0.2">
      <c r="A118" s="10"/>
    </row>
    <row r="119" spans="1:1" x14ac:dyDescent="0.2">
      <c r="A119" s="10"/>
    </row>
    <row r="120" spans="1:1" x14ac:dyDescent="0.2">
      <c r="A120" s="10"/>
    </row>
    <row r="121" spans="1:1" x14ac:dyDescent="0.2">
      <c r="A121" s="10"/>
    </row>
    <row r="122" spans="1:1" x14ac:dyDescent="0.2">
      <c r="A122" s="10"/>
    </row>
    <row r="123" spans="1:1" x14ac:dyDescent="0.2">
      <c r="A123" s="10"/>
    </row>
    <row r="124" spans="1:1" x14ac:dyDescent="0.2">
      <c r="A124" s="10"/>
    </row>
    <row r="125" spans="1:1" x14ac:dyDescent="0.2">
      <c r="A125" s="10"/>
    </row>
    <row r="126" spans="1:1" x14ac:dyDescent="0.2">
      <c r="A126" s="10"/>
    </row>
    <row r="127" spans="1:1" x14ac:dyDescent="0.2">
      <c r="A127" s="10"/>
    </row>
    <row r="128" spans="1:1" x14ac:dyDescent="0.2">
      <c r="A128" s="10"/>
    </row>
    <row r="129" spans="1:1" x14ac:dyDescent="0.2">
      <c r="A129" s="10"/>
    </row>
    <row r="130" spans="1:1" x14ac:dyDescent="0.2">
      <c r="A130" s="10"/>
    </row>
    <row r="131" spans="1:1" x14ac:dyDescent="0.2">
      <c r="A131" s="10"/>
    </row>
    <row r="132" spans="1:1" x14ac:dyDescent="0.2">
      <c r="A132" s="10"/>
    </row>
    <row r="133" spans="1:1" x14ac:dyDescent="0.2">
      <c r="A133" s="10"/>
    </row>
    <row r="134" spans="1:1" x14ac:dyDescent="0.2">
      <c r="A134" s="10"/>
    </row>
    <row r="135" spans="1:1" x14ac:dyDescent="0.2">
      <c r="A135" s="10"/>
    </row>
    <row r="136" spans="1:1" x14ac:dyDescent="0.2">
      <c r="A136" s="10"/>
    </row>
    <row r="137" spans="1:1" x14ac:dyDescent="0.2">
      <c r="A137" s="10"/>
    </row>
    <row r="138" spans="1:1" x14ac:dyDescent="0.2">
      <c r="A138" s="10"/>
    </row>
    <row r="139" spans="1:1" x14ac:dyDescent="0.2">
      <c r="A139" s="10"/>
    </row>
    <row r="140" spans="1:1" x14ac:dyDescent="0.2">
      <c r="A140" s="10"/>
    </row>
    <row r="141" spans="1:1" x14ac:dyDescent="0.2">
      <c r="A141" s="10"/>
    </row>
    <row r="142" spans="1:1" x14ac:dyDescent="0.2">
      <c r="A142" s="10"/>
    </row>
    <row r="143" spans="1:1" x14ac:dyDescent="0.2">
      <c r="A143" s="10"/>
    </row>
    <row r="144" spans="1:1" x14ac:dyDescent="0.2">
      <c r="A144" s="10"/>
    </row>
    <row r="145" spans="1:1" x14ac:dyDescent="0.2">
      <c r="A145" s="10"/>
    </row>
    <row r="146" spans="1:1" x14ac:dyDescent="0.2">
      <c r="A146" s="10"/>
    </row>
    <row r="147" spans="1:1" x14ac:dyDescent="0.2">
      <c r="A147" s="10"/>
    </row>
    <row r="148" spans="1:1" x14ac:dyDescent="0.2">
      <c r="A148" s="10"/>
    </row>
    <row r="149" spans="1:1" x14ac:dyDescent="0.2">
      <c r="A149" s="10"/>
    </row>
    <row r="150" spans="1:1" x14ac:dyDescent="0.2">
      <c r="A150" s="10"/>
    </row>
    <row r="151" spans="1:1" x14ac:dyDescent="0.2">
      <c r="A151" s="10"/>
    </row>
    <row r="152" spans="1:1" x14ac:dyDescent="0.2">
      <c r="A152" s="10"/>
    </row>
    <row r="153" spans="1:1" x14ac:dyDescent="0.2">
      <c r="A153" s="10"/>
    </row>
    <row r="154" spans="1:1" x14ac:dyDescent="0.2">
      <c r="A154" s="10"/>
    </row>
    <row r="155" spans="1:1" x14ac:dyDescent="0.2">
      <c r="A155" s="10"/>
    </row>
    <row r="156" spans="1:1" x14ac:dyDescent="0.2">
      <c r="A156" s="10"/>
    </row>
    <row r="157" spans="1:1" x14ac:dyDescent="0.2">
      <c r="A157" s="10"/>
    </row>
    <row r="158" spans="1:1" x14ac:dyDescent="0.2">
      <c r="A158" s="10"/>
    </row>
    <row r="159" spans="1:1" x14ac:dyDescent="0.2">
      <c r="A159" s="10"/>
    </row>
    <row r="160" spans="1:1" x14ac:dyDescent="0.2">
      <c r="A160" s="10"/>
    </row>
    <row r="161" spans="1:1" x14ac:dyDescent="0.2">
      <c r="A161" s="10"/>
    </row>
  </sheetData>
  <phoneticPr fontId="2" type="noConversion"/>
  <printOptions gridLines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E36C6-CDC1-4C3A-BCCC-07632DABC704}">
  <dimension ref="A1:D45"/>
  <sheetViews>
    <sheetView workbookViewId="0">
      <selection activeCell="C33" sqref="C33"/>
    </sheetView>
  </sheetViews>
  <sheetFormatPr defaultRowHeight="12.75" x14ac:dyDescent="0.2"/>
  <cols>
    <col min="1" max="1" width="11.42578125" customWidth="1"/>
  </cols>
  <sheetData>
    <row r="1" spans="1:4" x14ac:dyDescent="0.2">
      <c r="A1" t="s">
        <v>5</v>
      </c>
      <c r="B1" t="s">
        <v>6</v>
      </c>
      <c r="C1" t="s">
        <v>0</v>
      </c>
      <c r="D1" t="s">
        <v>1</v>
      </c>
    </row>
    <row r="2" spans="1:4" x14ac:dyDescent="0.2">
      <c r="A2">
        <v>2020</v>
      </c>
      <c r="B2" t="s">
        <v>2</v>
      </c>
      <c r="C2">
        <v>0</v>
      </c>
      <c r="D2" s="11" t="str">
        <f>IF(C2&gt;0,C2/VLOOKUP(B2,'Aandelen gekocht'!B$2:$C$5,2,0),"")</f>
        <v/>
      </c>
    </row>
    <row r="3" spans="1:4" x14ac:dyDescent="0.2">
      <c r="A3">
        <v>2021</v>
      </c>
      <c r="B3" t="s">
        <v>2</v>
      </c>
      <c r="C3">
        <v>0</v>
      </c>
      <c r="D3" s="11" t="str">
        <f>IF(C3&gt;0,C3/VLOOKUP(B3,'Aandelen gekocht'!B$2:$C$5,2,0),"")</f>
        <v/>
      </c>
    </row>
    <row r="4" spans="1:4" x14ac:dyDescent="0.2">
      <c r="A4">
        <v>2022</v>
      </c>
      <c r="B4" t="s">
        <v>2</v>
      </c>
      <c r="C4">
        <v>0</v>
      </c>
      <c r="D4" s="11" t="str">
        <f>IF(C4&gt;0,C4/VLOOKUP(B4,'Aandelen gekocht'!B$2:$C$5,2,0),"")</f>
        <v/>
      </c>
    </row>
    <row r="5" spans="1:4" x14ac:dyDescent="0.2">
      <c r="A5">
        <v>2023</v>
      </c>
      <c r="B5" t="s">
        <v>2</v>
      </c>
      <c r="C5">
        <v>0</v>
      </c>
      <c r="D5" s="11" t="str">
        <f>IF(C5&gt;0,C5/VLOOKUP(B5,'Aandelen gekocht'!B$2:$C$5,2,0),"")</f>
        <v/>
      </c>
    </row>
    <row r="6" spans="1:4" x14ac:dyDescent="0.2">
      <c r="A6">
        <v>2023</v>
      </c>
      <c r="B6" t="s">
        <v>3</v>
      </c>
      <c r="C6">
        <v>0</v>
      </c>
      <c r="D6" s="11" t="str">
        <f>IF(C6&gt;0,C6/VLOOKUP(B6,'Aandelen gekocht'!B$2:$C$5,2,0),"")</f>
        <v/>
      </c>
    </row>
    <row r="7" spans="1:4" x14ac:dyDescent="0.2">
      <c r="A7">
        <v>2023</v>
      </c>
      <c r="B7" t="s">
        <v>7</v>
      </c>
      <c r="C7">
        <v>8</v>
      </c>
      <c r="D7" s="11">
        <f>IF(C7&gt;0,C7/VLOOKUP(B7,'Aandelen gekocht'!B$2:$C$5,2,0),"")</f>
        <v>0.10666666666666667</v>
      </c>
    </row>
    <row r="8" spans="1:4" x14ac:dyDescent="0.2">
      <c r="A8">
        <v>2024</v>
      </c>
      <c r="B8" t="s">
        <v>2</v>
      </c>
      <c r="C8">
        <v>50</v>
      </c>
      <c r="D8" s="11">
        <f>IF(C8&gt;0,C8/VLOOKUP(B8,'Aandelen gekocht'!B$2:$C$5,2,0),"")</f>
        <v>0.5</v>
      </c>
    </row>
    <row r="9" spans="1:4" x14ac:dyDescent="0.2">
      <c r="A9">
        <v>2024</v>
      </c>
      <c r="B9" t="s">
        <v>3</v>
      </c>
      <c r="C9">
        <v>100</v>
      </c>
      <c r="D9" s="11">
        <f>IF(C9&gt;0,C9/VLOOKUP(B9,'Aandelen gekocht'!B$2:$C$5,2,0),"")</f>
        <v>1</v>
      </c>
    </row>
    <row r="10" spans="1:4" x14ac:dyDescent="0.2">
      <c r="A10">
        <v>2024</v>
      </c>
      <c r="B10" t="s">
        <v>4</v>
      </c>
      <c r="C10">
        <v>200</v>
      </c>
      <c r="D10" s="11">
        <f>IF(C10&gt;0,C10/VLOOKUP(B10,'Aandelen gekocht'!B$2:$C$5,2,0),"")</f>
        <v>2</v>
      </c>
    </row>
    <row r="11" spans="1:4" x14ac:dyDescent="0.2">
      <c r="A11">
        <v>2025</v>
      </c>
      <c r="B11" t="s">
        <v>2</v>
      </c>
      <c r="C11">
        <v>10</v>
      </c>
      <c r="D11" s="11">
        <f>IF(C11&gt;0,C11/VLOOKUP(B11,'Aandelen gekocht'!B$2:$C$5,2,0),"")</f>
        <v>0.1</v>
      </c>
    </row>
    <row r="12" spans="1:4" x14ac:dyDescent="0.2">
      <c r="A12">
        <v>2025</v>
      </c>
      <c r="B12" t="s">
        <v>3</v>
      </c>
      <c r="C12">
        <v>75</v>
      </c>
      <c r="D12" s="11">
        <f>IF(C12&gt;0,C12/VLOOKUP(B12,'Aandelen gekocht'!B$2:$C$5,2,0),"")</f>
        <v>0.75</v>
      </c>
    </row>
    <row r="13" spans="1:4" x14ac:dyDescent="0.2">
      <c r="A13">
        <v>2025</v>
      </c>
      <c r="B13" t="s">
        <v>4</v>
      </c>
      <c r="C13">
        <v>200</v>
      </c>
      <c r="D13" s="11">
        <f>IF(C13&gt;0,C13/VLOOKUP(B13,'Aandelen gekocht'!B$2:$C$5,2,0),"")</f>
        <v>2</v>
      </c>
    </row>
    <row r="14" spans="1:4" x14ac:dyDescent="0.2">
      <c r="D14" s="11" t="str">
        <f>IF(C14&gt;0,C14/VLOOKUP(B14,'Aandelen gekocht'!B$2:$C$5,2,0),"")</f>
        <v/>
      </c>
    </row>
    <row r="15" spans="1:4" x14ac:dyDescent="0.2">
      <c r="D15" s="11" t="str">
        <f>IF(C15&gt;0,C15/VLOOKUP(B15,'Aandelen gekocht'!B$2:$C$5,2,0),"")</f>
        <v/>
      </c>
    </row>
    <row r="16" spans="1:4" x14ac:dyDescent="0.2">
      <c r="D16" s="11" t="str">
        <f>IF(C16&gt;0,C16/VLOOKUP(B16,'Aandelen gekocht'!B$2:$C$5,2,0),"")</f>
        <v/>
      </c>
    </row>
    <row r="17" spans="4:4" x14ac:dyDescent="0.2">
      <c r="D17" s="11" t="str">
        <f>IF(C17&gt;0,C17/VLOOKUP(B17,'Aandelen gekocht'!B$2:$C$5,2,0),"")</f>
        <v/>
      </c>
    </row>
    <row r="18" spans="4:4" x14ac:dyDescent="0.2">
      <c r="D18" s="11" t="str">
        <f>IF(C18&gt;0,C18/VLOOKUP(B18,'Aandelen gekocht'!B$2:$C$5,2,0),"")</f>
        <v/>
      </c>
    </row>
    <row r="19" spans="4:4" x14ac:dyDescent="0.2">
      <c r="D19" s="11" t="str">
        <f>IF(C19&gt;0,C19/VLOOKUP(B19,'Aandelen gekocht'!B$2:$C$5,2,0),"")</f>
        <v/>
      </c>
    </row>
    <row r="20" spans="4:4" x14ac:dyDescent="0.2">
      <c r="D20" s="11" t="str">
        <f>IF(C20&gt;0,C20/VLOOKUP(B20,'Aandelen gekocht'!B$2:$C$5,2,0),"")</f>
        <v/>
      </c>
    </row>
    <row r="21" spans="4:4" x14ac:dyDescent="0.2">
      <c r="D21" s="11" t="str">
        <f>IF(C21&gt;0,C21/VLOOKUP(B21,'Aandelen gekocht'!B$2:$C$5,2,0),"")</f>
        <v/>
      </c>
    </row>
    <row r="22" spans="4:4" x14ac:dyDescent="0.2">
      <c r="D22" s="11" t="str">
        <f>IF(C22&gt;0,C22/VLOOKUP(B22,'Aandelen gekocht'!B$2:$C$5,2,0),"")</f>
        <v/>
      </c>
    </row>
    <row r="23" spans="4:4" x14ac:dyDescent="0.2">
      <c r="D23" s="11" t="str">
        <f>IF(C23&gt;0,C23/VLOOKUP(B23,'Aandelen gekocht'!B$2:$C$5,2,0),"")</f>
        <v/>
      </c>
    </row>
    <row r="24" spans="4:4" x14ac:dyDescent="0.2">
      <c r="D24" s="11" t="str">
        <f>IF(C24&gt;0,C24/VLOOKUP(B24,'Aandelen gekocht'!B$2:$C$5,2,0),"")</f>
        <v/>
      </c>
    </row>
    <row r="25" spans="4:4" x14ac:dyDescent="0.2">
      <c r="D25" s="11" t="str">
        <f>IF(C25&gt;0,C25/VLOOKUP(B25,'Aandelen gekocht'!B$2:$C$5,2,0),"")</f>
        <v/>
      </c>
    </row>
    <row r="26" spans="4:4" x14ac:dyDescent="0.2">
      <c r="D26" s="11" t="str">
        <f>IF(C26&gt;0,C26/VLOOKUP(B26,'Aandelen gekocht'!B$2:$C$5,2,0),"")</f>
        <v/>
      </c>
    </row>
    <row r="27" spans="4:4" x14ac:dyDescent="0.2">
      <c r="D27" s="11" t="str">
        <f>IF(C27&gt;0,C27/VLOOKUP(B27,'Aandelen gekocht'!B$2:$C$5,2,0),"")</f>
        <v/>
      </c>
    </row>
    <row r="28" spans="4:4" x14ac:dyDescent="0.2">
      <c r="D28" s="11" t="str">
        <f>IF(C28&gt;0,C28/VLOOKUP(B28,'Aandelen gekocht'!B$2:$C$5,2,0),"")</f>
        <v/>
      </c>
    </row>
    <row r="29" spans="4:4" x14ac:dyDescent="0.2">
      <c r="D29" s="11" t="str">
        <f>IF(C29&gt;0,C29/VLOOKUP(B29,'Aandelen gekocht'!B$2:$C$5,2,0),"")</f>
        <v/>
      </c>
    </row>
    <row r="30" spans="4:4" x14ac:dyDescent="0.2">
      <c r="D30" s="11" t="str">
        <f>IF(C30&gt;0,C30/VLOOKUP(B30,'Aandelen gekocht'!B$2:$C$5,2,0),"")</f>
        <v/>
      </c>
    </row>
    <row r="31" spans="4:4" x14ac:dyDescent="0.2">
      <c r="D31" s="11" t="str">
        <f>IF(C31&gt;0,C31/VLOOKUP(B31,'Aandelen gekocht'!B$2:$C$5,2,0),"")</f>
        <v/>
      </c>
    </row>
    <row r="32" spans="4:4" x14ac:dyDescent="0.2">
      <c r="D32" s="11" t="str">
        <f>IF(C32&gt;0,C32/VLOOKUP(B32,'Aandelen gekocht'!B$2:$C$5,2,0),"")</f>
        <v/>
      </c>
    </row>
    <row r="33" spans="4:4" x14ac:dyDescent="0.2">
      <c r="D33" s="11" t="str">
        <f>IF(C33&gt;0,C33/VLOOKUP(B33,'Aandelen gekocht'!B$2:$C$5,2,0),"")</f>
        <v/>
      </c>
    </row>
    <row r="34" spans="4:4" x14ac:dyDescent="0.2">
      <c r="D34" s="11" t="str">
        <f>IF(C34&gt;0,C34/VLOOKUP(B34,'Aandelen gekocht'!B$2:$C$5,2,0),"")</f>
        <v/>
      </c>
    </row>
    <row r="35" spans="4:4" x14ac:dyDescent="0.2">
      <c r="D35" s="11" t="str">
        <f>IF(C35&gt;0,C35/VLOOKUP(B35,'Aandelen gekocht'!B$2:$C$5,2,0),"")</f>
        <v/>
      </c>
    </row>
    <row r="36" spans="4:4" x14ac:dyDescent="0.2">
      <c r="D36" s="11" t="str">
        <f>IF(C36&gt;0,C36/VLOOKUP(B36,'Aandelen gekocht'!B$2:$C$5,2,0),"")</f>
        <v/>
      </c>
    </row>
    <row r="37" spans="4:4" x14ac:dyDescent="0.2">
      <c r="D37" s="11" t="str">
        <f>IF(C37&gt;0,C37/VLOOKUP(B37,'Aandelen gekocht'!B$2:$C$5,2,0),"")</f>
        <v/>
      </c>
    </row>
    <row r="38" spans="4:4" x14ac:dyDescent="0.2">
      <c r="D38" s="11" t="str">
        <f>IF(C38&gt;0,C38/VLOOKUP(B38,'Aandelen gekocht'!B$2:$C$5,2,0),"")</f>
        <v/>
      </c>
    </row>
    <row r="39" spans="4:4" x14ac:dyDescent="0.2">
      <c r="D39" s="11" t="str">
        <f>IF(C39&gt;0,C39/VLOOKUP(B39,'Aandelen gekocht'!B$2:$C$5,2,0),"")</f>
        <v/>
      </c>
    </row>
    <row r="40" spans="4:4" x14ac:dyDescent="0.2">
      <c r="D40" s="11" t="str">
        <f>IF(C40&gt;0,C40/VLOOKUP(B40,'Aandelen gekocht'!B$2:$C$5,2,0),"")</f>
        <v/>
      </c>
    </row>
    <row r="41" spans="4:4" x14ac:dyDescent="0.2">
      <c r="D41" s="11" t="str">
        <f>IF(C41&gt;0,C41/VLOOKUP(B41,'Aandelen gekocht'!B$2:$C$5,2,0),"")</f>
        <v/>
      </c>
    </row>
    <row r="42" spans="4:4" x14ac:dyDescent="0.2">
      <c r="D42" s="11" t="str">
        <f>IF(C42&gt;0,C42/VLOOKUP(B42,'Aandelen gekocht'!B$2:$C$5,2,0),"")</f>
        <v/>
      </c>
    </row>
    <row r="43" spans="4:4" x14ac:dyDescent="0.2">
      <c r="D43" s="11" t="str">
        <f>IF(C43&gt;0,C43/VLOOKUP(B43,'Aandelen gekocht'!B$2:$C$5,2,0),"")</f>
        <v/>
      </c>
    </row>
    <row r="44" spans="4:4" x14ac:dyDescent="0.2">
      <c r="D44" s="11" t="str">
        <f>IF(C44&gt;0,C44/VLOOKUP(B44,'Aandelen gekocht'!B$2:$C$5,2,0),"")</f>
        <v/>
      </c>
    </row>
    <row r="45" spans="4:4" x14ac:dyDescent="0.2">
      <c r="D45" s="11" t="str">
        <f>IF(C45&gt;0,C45/VLOOKUP(B45,'Aandelen gekocht'!B$2:$C$5,2,0),"")</f>
        <v/>
      </c>
    </row>
  </sheetData>
  <phoneticPr fontId="2" type="noConversion"/>
  <pageMargins left="0.75" right="0.75" top="1" bottom="1" header="0.5" footer="0.5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Aandelen gekocht</vt:lpstr>
      <vt:lpstr>Divident</vt:lpstr>
    </vt:vector>
  </TitlesOfParts>
  <Company>Delahaye-Prove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Delahaye</dc:creator>
  <cp:lastModifiedBy>emields</cp:lastModifiedBy>
  <cp:lastPrinted>2009-11-10T13:07:54Z</cp:lastPrinted>
  <dcterms:created xsi:type="dcterms:W3CDTF">2009-11-09T10:21:12Z</dcterms:created>
  <dcterms:modified xsi:type="dcterms:W3CDTF">2025-03-18T10:55:29Z</dcterms:modified>
</cp:coreProperties>
</file>