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6899e9e6506873d/Documenten/Cijfergegevens bewerken Excel/"/>
    </mc:Choice>
  </mc:AlternateContent>
  <xr:revisionPtr revIDLastSave="22" documentId="14_{EF573946-4907-42AE-B3F3-6C61E5E58241}" xr6:coauthVersionLast="47" xr6:coauthVersionMax="47" xr10:uidLastSave="{912963D5-47BC-42B3-982A-4C3292C52677}"/>
  <bookViews>
    <workbookView xWindow="-108" yWindow="-108" windowWidth="23256" windowHeight="13896" xr2:uid="{389AEFEA-77D8-4020-AFD0-C8765EC44254}"/>
  </bookViews>
  <sheets>
    <sheet name="Gezinsbudg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1" i="2" l="1"/>
  <c r="O51" i="2"/>
  <c r="Q13" i="2"/>
  <c r="H13" i="2"/>
  <c r="Q10" i="2"/>
  <c r="Q8" i="2"/>
  <c r="D56" i="2"/>
  <c r="O13" i="2"/>
  <c r="N13" i="2"/>
  <c r="M13" i="2"/>
  <c r="L13" i="2"/>
  <c r="K13" i="2"/>
  <c r="J13" i="2"/>
  <c r="I13" i="2"/>
  <c r="G13" i="2"/>
  <c r="Q43" i="2"/>
  <c r="Q39" i="2"/>
  <c r="Q37" i="2"/>
  <c r="Q35" i="2"/>
  <c r="Q33" i="2"/>
  <c r="Q31" i="2"/>
  <c r="Q29" i="2"/>
  <c r="Q27" i="2"/>
  <c r="Q25" i="2"/>
  <c r="Q23" i="2"/>
  <c r="Q21" i="2"/>
  <c r="O45" i="2"/>
  <c r="N45" i="2"/>
  <c r="M45" i="2"/>
  <c r="L45" i="2"/>
  <c r="K45" i="2"/>
  <c r="J45" i="2"/>
  <c r="I45" i="2"/>
  <c r="H45" i="2"/>
  <c r="G45" i="2"/>
  <c r="F45" i="2"/>
  <c r="E45" i="2"/>
  <c r="F13" i="2" l="1"/>
  <c r="E13" i="2"/>
  <c r="D13" i="2"/>
  <c r="Q12" i="2" l="1"/>
  <c r="Q19" i="2"/>
  <c r="Q45" i="2" s="1"/>
  <c r="D45" i="2"/>
  <c r="O53" i="2" l="1"/>
  <c r="O56" i="2" s="1"/>
</calcChain>
</file>

<file path=xl/sharedStrings.xml><?xml version="1.0" encoding="utf-8"?>
<sst xmlns="http://schemas.openxmlformats.org/spreadsheetml/2006/main" count="59" uniqueCount="39">
  <si>
    <t>Uitgaven</t>
  </si>
  <si>
    <t>Verzekeringen</t>
  </si>
  <si>
    <t>Sparen</t>
  </si>
  <si>
    <t>Ontspanning</t>
  </si>
  <si>
    <t>Gezinsbudget van de familie De Bouw</t>
  </si>
  <si>
    <t>Inkomen 1</t>
  </si>
  <si>
    <t>Inkomen 2</t>
  </si>
  <si>
    <t>Jan</t>
  </si>
  <si>
    <t>Feb</t>
  </si>
  <si>
    <t>Mar</t>
  </si>
  <si>
    <t>Apr</t>
  </si>
  <si>
    <t>Mei</t>
  </si>
  <si>
    <t>Juni</t>
  </si>
  <si>
    <t>Juli</t>
  </si>
  <si>
    <t>Aug</t>
  </si>
  <si>
    <t>Sept</t>
  </si>
  <si>
    <t>Okt</t>
  </si>
  <si>
    <t>Nov</t>
  </si>
  <si>
    <t xml:space="preserve">Dec </t>
  </si>
  <si>
    <t>Totaal</t>
  </si>
  <si>
    <t>Totale inkomsten</t>
  </si>
  <si>
    <t>Overige inkomen</t>
  </si>
  <si>
    <t>Hypotheek</t>
  </si>
  <si>
    <t>Huishoudgeld</t>
  </si>
  <si>
    <t>Betaling auto</t>
  </si>
  <si>
    <t>GSM</t>
  </si>
  <si>
    <t>Tv-Internet</t>
  </si>
  <si>
    <t>Elektriciteit</t>
  </si>
  <si>
    <t>Water</t>
  </si>
  <si>
    <t>Overige</t>
  </si>
  <si>
    <t>Reizen</t>
  </si>
  <si>
    <t>Jaar 2025</t>
  </si>
  <si>
    <t>Contant geld</t>
  </si>
  <si>
    <t>Geschat jaarlijks inkomen</t>
  </si>
  <si>
    <t>Overig inkomen</t>
  </si>
  <si>
    <t>Geschatte jaarlijkse uitgaven</t>
  </si>
  <si>
    <t>Verschil</t>
  </si>
  <si>
    <t>Geschatte balans</t>
  </si>
  <si>
    <t>Werkelijke balans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</si>
</sst>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813]\ * #,##0.00_ ;_ [$€-813]\ * \-#,##0.00_ ;_ [$€-813]\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1"/>
      <color rgb="FF002060"/>
      <name val="Aptos Narrow"/>
      <family val="2"/>
      <scheme val="minor"/>
    </font>
    <font>
      <sz val="11"/>
      <color rgb="FF00B0F0"/>
      <name val="Aptos Narrow"/>
      <family val="2"/>
      <scheme val="minor"/>
    </font>
    <font>
      <b/>
      <sz val="16"/>
      <color rgb="FF0070C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rgb="FF00B0F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1">
    <border>
      <left/>
      <right/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 style="thick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 style="medium">
        <color theme="1"/>
      </right>
      <top style="medium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medium">
        <color theme="1"/>
      </right>
      <top style="thick">
        <color theme="1"/>
      </top>
      <bottom style="medium">
        <color theme="1"/>
      </bottom>
      <diagonal/>
    </border>
    <border>
      <left/>
      <right style="thick">
        <color theme="1"/>
      </right>
      <top style="thick">
        <color theme="1"/>
      </top>
      <bottom/>
      <diagonal/>
    </border>
    <border>
      <left style="medium">
        <color theme="1"/>
      </left>
      <right style="thick">
        <color theme="1"/>
      </right>
      <top style="thick">
        <color theme="1"/>
      </top>
      <bottom style="medium">
        <color theme="1"/>
      </bottom>
      <diagonal/>
    </border>
    <border>
      <left style="medium">
        <color theme="1"/>
      </left>
      <right style="thick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ck">
        <color theme="1"/>
      </bottom>
      <diagonal/>
    </border>
    <border>
      <left style="medium">
        <color theme="1"/>
      </left>
      <right style="thick">
        <color theme="1"/>
      </right>
      <top style="medium">
        <color theme="1"/>
      </top>
      <bottom style="thick">
        <color theme="1"/>
      </bottom>
      <diagonal/>
    </border>
    <border>
      <left/>
      <right style="medium">
        <color theme="1"/>
      </right>
      <top style="medium">
        <color theme="1"/>
      </top>
      <bottom style="thick">
        <color theme="1"/>
      </bottom>
      <diagonal/>
    </border>
    <border>
      <left style="thick">
        <color theme="1"/>
      </left>
      <right style="medium">
        <color theme="1"/>
      </right>
      <top style="thick">
        <color theme="1"/>
      </top>
      <bottom style="thick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medium">
        <color theme="1"/>
      </left>
      <right style="thick">
        <color theme="1"/>
      </right>
      <top style="thick">
        <color theme="1"/>
      </top>
      <bottom/>
      <diagonal/>
    </border>
    <border>
      <left style="medium">
        <color theme="1"/>
      </left>
      <right style="thick">
        <color theme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5" fillId="0" borderId="0" xfId="0" applyFont="1"/>
    <xf numFmtId="164" fontId="0" fillId="0" borderId="0" xfId="0" applyNumberFormat="1"/>
    <xf numFmtId="0" fontId="0" fillId="3" borderId="0" xfId="0" applyFill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4" xfId="0" applyBorder="1"/>
    <xf numFmtId="0" fontId="0" fillId="0" borderId="6" xfId="0" applyBorder="1"/>
    <xf numFmtId="44" fontId="0" fillId="0" borderId="0" xfId="2" applyFont="1"/>
    <xf numFmtId="164" fontId="3" fillId="2" borderId="0" xfId="0" applyNumberFormat="1" applyFont="1" applyFill="1"/>
    <xf numFmtId="164" fontId="11" fillId="0" borderId="0" xfId="0" applyNumberFormat="1" applyFont="1"/>
    <xf numFmtId="0" fontId="11" fillId="0" borderId="0" xfId="0" applyFont="1"/>
    <xf numFmtId="164" fontId="12" fillId="0" borderId="4" xfId="0" applyNumberFormat="1" applyFont="1" applyBorder="1"/>
    <xf numFmtId="164" fontId="12" fillId="0" borderId="6" xfId="0" applyNumberFormat="1" applyFont="1" applyBorder="1"/>
    <xf numFmtId="0" fontId="13" fillId="0" borderId="0" xfId="0" applyFont="1" applyAlignment="1">
      <alignment horizontal="center"/>
    </xf>
    <xf numFmtId="164" fontId="11" fillId="0" borderId="10" xfId="0" applyNumberFormat="1" applyFont="1" applyBorder="1"/>
    <xf numFmtId="164" fontId="11" fillId="0" borderId="10" xfId="0" applyNumberFormat="1" applyFont="1" applyBorder="1" applyAlignment="1">
      <alignment horizontal="center"/>
    </xf>
    <xf numFmtId="0" fontId="12" fillId="0" borderId="4" xfId="0" applyFont="1" applyBorder="1"/>
    <xf numFmtId="0" fontId="6" fillId="0" borderId="4" xfId="0" applyFont="1" applyBorder="1" applyAlignment="1">
      <alignment horizontal="center"/>
    </xf>
    <xf numFmtId="0" fontId="2" fillId="0" borderId="0" xfId="0" applyFont="1"/>
    <xf numFmtId="0" fontId="0" fillId="0" borderId="12" xfId="0" applyBorder="1"/>
    <xf numFmtId="164" fontId="0" fillId="0" borderId="3" xfId="0" applyNumberFormat="1" applyBorder="1"/>
    <xf numFmtId="0" fontId="0" fillId="0" borderId="3" xfId="0" applyBorder="1"/>
    <xf numFmtId="44" fontId="0" fillId="0" borderId="3" xfId="2" applyFont="1" applyBorder="1"/>
    <xf numFmtId="0" fontId="0" fillId="0" borderId="13" xfId="0" applyBorder="1"/>
    <xf numFmtId="0" fontId="8" fillId="0" borderId="7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13" fillId="0" borderId="14" xfId="0" applyFont="1" applyBorder="1" applyAlignment="1">
      <alignment horizontal="center"/>
    </xf>
    <xf numFmtId="0" fontId="0" fillId="0" borderId="14" xfId="0" applyBorder="1"/>
    <xf numFmtId="0" fontId="13" fillId="0" borderId="7" xfId="0" applyFont="1" applyBorder="1" applyAlignment="1">
      <alignment horizontal="center"/>
    </xf>
    <xf numFmtId="0" fontId="6" fillId="0" borderId="6" xfId="0" applyFont="1" applyBorder="1"/>
    <xf numFmtId="0" fontId="2" fillId="0" borderId="6" xfId="0" applyFont="1" applyBorder="1"/>
    <xf numFmtId="0" fontId="6" fillId="0" borderId="15" xfId="0" applyFont="1" applyBorder="1"/>
    <xf numFmtId="44" fontId="0" fillId="0" borderId="0" xfId="2" applyFont="1" applyBorder="1"/>
    <xf numFmtId="0" fontId="0" fillId="0" borderId="16" xfId="0" applyBorder="1"/>
    <xf numFmtId="0" fontId="0" fillId="0" borderId="18" xfId="0" applyBorder="1"/>
    <xf numFmtId="164" fontId="14" fillId="0" borderId="1" xfId="0" applyNumberFormat="1" applyFont="1" applyBorder="1"/>
    <xf numFmtId="0" fontId="6" fillId="0" borderId="17" xfId="0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164" fontId="12" fillId="0" borderId="22" xfId="0" applyNumberFormat="1" applyFont="1" applyBorder="1"/>
    <xf numFmtId="0" fontId="12" fillId="0" borderId="22" xfId="0" applyFont="1" applyBorder="1"/>
    <xf numFmtId="0" fontId="0" fillId="0" borderId="22" xfId="0" applyBorder="1"/>
    <xf numFmtId="164" fontId="10" fillId="0" borderId="23" xfId="0" applyNumberFormat="1" applyFont="1" applyBorder="1"/>
    <xf numFmtId="164" fontId="10" fillId="0" borderId="24" xfId="0" applyNumberFormat="1" applyFont="1" applyBorder="1"/>
    <xf numFmtId="0" fontId="6" fillId="0" borderId="7" xfId="0" applyFont="1" applyBorder="1"/>
    <xf numFmtId="0" fontId="6" fillId="0" borderId="26" xfId="0" applyFont="1" applyBorder="1"/>
    <xf numFmtId="0" fontId="2" fillId="0" borderId="11" xfId="0" applyFont="1" applyBorder="1"/>
    <xf numFmtId="0" fontId="2" fillId="0" borderId="27" xfId="0" applyFont="1" applyBorder="1"/>
    <xf numFmtId="164" fontId="10" fillId="0" borderId="25" xfId="0" applyNumberFormat="1" applyFont="1" applyBorder="1"/>
    <xf numFmtId="0" fontId="2" fillId="0" borderId="28" xfId="0" applyFont="1" applyBorder="1"/>
    <xf numFmtId="0" fontId="6" fillId="0" borderId="19" xfId="0" applyFont="1" applyBorder="1" applyAlignment="1">
      <alignment horizontal="right"/>
    </xf>
    <xf numFmtId="0" fontId="0" fillId="3" borderId="20" xfId="0" applyFill="1" applyBorder="1" applyAlignment="1">
      <alignment horizontal="center"/>
    </xf>
    <xf numFmtId="0" fontId="6" fillId="0" borderId="29" xfId="0" applyFont="1" applyBorder="1"/>
    <xf numFmtId="0" fontId="2" fillId="0" borderId="30" xfId="0" applyFont="1" applyBorder="1"/>
    <xf numFmtId="0" fontId="11" fillId="0" borderId="8" xfId="0" applyFont="1" applyBorder="1"/>
    <xf numFmtId="0" fontId="0" fillId="0" borderId="2" xfId="0" applyBorder="1" applyAlignment="1">
      <alignment horizontal="center"/>
    </xf>
    <xf numFmtId="44" fontId="0" fillId="4" borderId="0" xfId="2" applyFont="1" applyFill="1"/>
    <xf numFmtId="44" fontId="0" fillId="4" borderId="3" xfId="2" applyFont="1" applyFill="1" applyBorder="1"/>
    <xf numFmtId="0" fontId="2" fillId="3" borderId="17" xfId="0" applyFont="1" applyFill="1" applyBorder="1"/>
    <xf numFmtId="164" fontId="2" fillId="3" borderId="16" xfId="0" applyNumberFormat="1" applyFont="1" applyFill="1" applyBorder="1"/>
    <xf numFmtId="164" fontId="4" fillId="0" borderId="0" xfId="0" applyNumberFormat="1" applyFont="1"/>
    <xf numFmtId="44" fontId="2" fillId="0" borderId="0" xfId="2" applyFont="1"/>
    <xf numFmtId="44" fontId="15" fillId="0" borderId="0" xfId="2" applyFont="1"/>
    <xf numFmtId="0" fontId="7" fillId="0" borderId="28" xfId="0" applyFont="1" applyBorder="1"/>
    <xf numFmtId="0" fontId="16" fillId="0" borderId="6" xfId="0" applyFont="1" applyBorder="1"/>
    <xf numFmtId="0" fontId="7" fillId="0" borderId="21" xfId="0" applyFont="1" applyBorder="1"/>
    <xf numFmtId="164" fontId="2" fillId="0" borderId="0" xfId="1" applyNumberFormat="1" applyFont="1"/>
    <xf numFmtId="164" fontId="14" fillId="0" borderId="9" xfId="0" applyNumberFormat="1" applyFont="1" applyBorder="1"/>
    <xf numFmtId="164" fontId="2" fillId="0" borderId="0" xfId="0" applyNumberFormat="1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3">
    <cellStyle name="Komma" xfId="1" builtinId="3"/>
    <cellStyle name="Standaard" xfId="0" builtinId="0"/>
    <cellStyle name="Valuta" xfId="2" builtinId="4"/>
  </cellStyles>
  <dxfs count="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8" tint="0.59996337778862885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5DE964"/>
      <color rgb="FF10BBF0"/>
      <color rgb="FFFFD1D1"/>
      <color rgb="FFFF8989"/>
      <color rgb="FFFF66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670560</xdr:colOff>
      <xdr:row>2</xdr:row>
      <xdr:rowOff>15241</xdr:rowOff>
    </xdr:from>
    <xdr:to>
      <xdr:col>15</xdr:col>
      <xdr:colOff>182880</xdr:colOff>
      <xdr:row>5</xdr:row>
      <xdr:rowOff>152401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8909AB65-0EC6-1D4A-89FB-E38796FCF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088380" y="381001"/>
          <a:ext cx="4663440" cy="9144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7A2CD-3486-4FF3-B66B-40A0DE275318}">
  <dimension ref="A3:S56"/>
  <sheetViews>
    <sheetView tabSelected="1" topLeftCell="A25" workbookViewId="0">
      <selection activeCell="I51" sqref="I51"/>
    </sheetView>
  </sheetViews>
  <sheetFormatPr defaultRowHeight="14.4" x14ac:dyDescent="0.3"/>
  <cols>
    <col min="1" max="1" width="7.44140625" customWidth="1"/>
    <col min="2" max="2" width="0.109375" customWidth="1"/>
    <col min="3" max="3" width="19" customWidth="1"/>
    <col min="4" max="4" width="10.88671875" customWidth="1"/>
    <col min="5" max="5" width="10.21875" customWidth="1"/>
    <col min="6" max="6" width="10.33203125" customWidth="1"/>
    <col min="7" max="7" width="10.44140625" customWidth="1"/>
    <col min="8" max="8" width="10.5546875" customWidth="1"/>
    <col min="9" max="9" width="11.6640625" customWidth="1"/>
    <col min="10" max="10" width="10.6640625" customWidth="1"/>
    <col min="11" max="12" width="10.33203125" customWidth="1"/>
    <col min="13" max="13" width="10" customWidth="1"/>
    <col min="14" max="14" width="10.109375" customWidth="1"/>
    <col min="15" max="15" width="12" customWidth="1"/>
    <col min="17" max="17" width="11.109375" bestFit="1" customWidth="1"/>
    <col min="19" max="19" width="12.109375" bestFit="1" customWidth="1"/>
  </cols>
  <sheetData>
    <row r="3" spans="1:19" ht="25.8" x14ac:dyDescent="0.5">
      <c r="B3" s="5" t="s">
        <v>4</v>
      </c>
      <c r="C3" s="5"/>
      <c r="D3" s="5"/>
      <c r="E3" s="5"/>
      <c r="F3" s="5"/>
      <c r="G3" s="6"/>
    </row>
    <row r="4" spans="1:19" x14ac:dyDescent="0.3">
      <c r="B4" s="20"/>
      <c r="C4" s="20"/>
      <c r="D4" s="20"/>
      <c r="E4" s="20"/>
      <c r="F4" s="20"/>
      <c r="G4" s="20"/>
    </row>
    <row r="5" spans="1:19" ht="21" x14ac:dyDescent="0.4">
      <c r="B5" s="20"/>
      <c r="C5" s="20"/>
      <c r="D5" s="2" t="s">
        <v>31</v>
      </c>
      <c r="E5" s="2"/>
      <c r="F5" s="20"/>
      <c r="G5" s="20"/>
    </row>
    <row r="6" spans="1:19" ht="15" thickBot="1" x14ac:dyDescent="0.35"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9" ht="19.2" thickTop="1" thickBot="1" x14ac:dyDescent="0.4">
      <c r="A7" s="23"/>
      <c r="B7" s="58"/>
      <c r="C7" s="54"/>
      <c r="D7" s="53" t="s">
        <v>7</v>
      </c>
      <c r="E7" s="40" t="s">
        <v>8</v>
      </c>
      <c r="F7" s="40" t="s">
        <v>9</v>
      </c>
      <c r="G7" s="40" t="s">
        <v>10</v>
      </c>
      <c r="H7" s="40" t="s">
        <v>11</v>
      </c>
      <c r="I7" s="40" t="s">
        <v>12</v>
      </c>
      <c r="J7" s="40" t="s">
        <v>13</v>
      </c>
      <c r="K7" s="40" t="s">
        <v>14</v>
      </c>
      <c r="L7" s="40" t="s">
        <v>15</v>
      </c>
      <c r="M7" s="40" t="s">
        <v>16</v>
      </c>
      <c r="N7" s="40" t="s">
        <v>17</v>
      </c>
      <c r="O7" s="41" t="s">
        <v>18</v>
      </c>
      <c r="Q7" s="19" t="s">
        <v>19</v>
      </c>
      <c r="S7" s="3"/>
    </row>
    <row r="8" spans="1:19" ht="19.2" thickTop="1" thickBot="1" x14ac:dyDescent="0.4">
      <c r="A8" s="23"/>
      <c r="B8" s="48" t="s">
        <v>5</v>
      </c>
      <c r="C8" s="55"/>
      <c r="D8" s="14">
        <v>2200</v>
      </c>
      <c r="E8" s="14">
        <v>2000</v>
      </c>
      <c r="F8" s="14">
        <v>2200</v>
      </c>
      <c r="G8" s="14">
        <v>2200</v>
      </c>
      <c r="H8" s="14">
        <v>1800</v>
      </c>
      <c r="I8" s="14">
        <v>2200</v>
      </c>
      <c r="J8" s="14">
        <v>1800</v>
      </c>
      <c r="K8" s="14">
        <v>1800</v>
      </c>
      <c r="L8" s="14">
        <v>2200</v>
      </c>
      <c r="M8" s="14">
        <v>2200</v>
      </c>
      <c r="N8" s="14">
        <v>2200</v>
      </c>
      <c r="O8" s="14">
        <v>2200</v>
      </c>
      <c r="P8" s="11"/>
      <c r="Q8" s="16">
        <f>SUM(D8:O8)</f>
        <v>25000</v>
      </c>
    </row>
    <row r="9" spans="1:19" ht="21" customHeight="1" thickTop="1" thickBot="1" x14ac:dyDescent="0.4">
      <c r="A9" s="23"/>
      <c r="B9" s="48" t="s">
        <v>21</v>
      </c>
      <c r="C9" s="66"/>
      <c r="D9" s="67"/>
      <c r="E9" s="18"/>
      <c r="F9" s="18"/>
      <c r="G9" s="18"/>
      <c r="H9" s="13">
        <v>4500</v>
      </c>
      <c r="I9" s="18"/>
      <c r="J9" s="18"/>
      <c r="K9" s="18"/>
      <c r="L9" s="18"/>
      <c r="M9" s="18"/>
      <c r="N9" s="18"/>
      <c r="O9" s="43"/>
      <c r="P9" s="12"/>
      <c r="Q9" s="17">
        <v>4500</v>
      </c>
    </row>
    <row r="10" spans="1:19" ht="24.6" customHeight="1" thickTop="1" thickBot="1" x14ac:dyDescent="0.4">
      <c r="A10" s="23"/>
      <c r="B10" s="48" t="s">
        <v>6</v>
      </c>
      <c r="C10" s="56"/>
      <c r="D10" s="14">
        <v>2000</v>
      </c>
      <c r="E10" s="13">
        <v>2000</v>
      </c>
      <c r="F10" s="13">
        <v>2000</v>
      </c>
      <c r="G10" s="13">
        <v>2000</v>
      </c>
      <c r="H10" s="13">
        <v>2000</v>
      </c>
      <c r="I10" s="13">
        <v>2000</v>
      </c>
      <c r="J10" s="13">
        <v>2000</v>
      </c>
      <c r="K10" s="13">
        <v>2000</v>
      </c>
      <c r="L10" s="13">
        <v>2000</v>
      </c>
      <c r="M10" s="13">
        <v>2000</v>
      </c>
      <c r="N10" s="13">
        <v>2000</v>
      </c>
      <c r="O10" s="42">
        <v>2000</v>
      </c>
      <c r="P10" s="12"/>
      <c r="Q10" s="16">
        <f>SUM(D10:O10)</f>
        <v>24000</v>
      </c>
      <c r="S10" s="3"/>
    </row>
    <row r="11" spans="1:19" ht="22.2" customHeight="1" thickTop="1" thickBot="1" x14ac:dyDescent="0.4">
      <c r="A11" s="23"/>
      <c r="B11" s="47" t="s">
        <v>21</v>
      </c>
      <c r="C11" s="68"/>
      <c r="D11" s="14"/>
      <c r="E11" s="13"/>
      <c r="F11" s="13"/>
      <c r="G11" s="13"/>
      <c r="H11" s="13">
        <v>1600</v>
      </c>
      <c r="I11" s="13"/>
      <c r="J11" s="13"/>
      <c r="K11" s="13"/>
      <c r="L11" s="13"/>
      <c r="M11" s="13"/>
      <c r="N11" s="13"/>
      <c r="O11" s="42"/>
      <c r="P11" s="12"/>
      <c r="Q11" s="16">
        <v>1600</v>
      </c>
      <c r="S11" s="3"/>
    </row>
    <row r="12" spans="1:19" ht="11.4" hidden="1" customHeight="1" thickBot="1" x14ac:dyDescent="0.35">
      <c r="A12" s="23"/>
      <c r="B12" s="50"/>
      <c r="C12" s="49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44"/>
      <c r="P12" s="12"/>
      <c r="Q12" s="16">
        <f>SUM(Q8:Q11)</f>
        <v>55100</v>
      </c>
    </row>
    <row r="13" spans="1:19" ht="25.2" customHeight="1" thickTop="1" thickBot="1" x14ac:dyDescent="0.4">
      <c r="A13" s="23"/>
      <c r="B13" s="48" t="s">
        <v>20</v>
      </c>
      <c r="C13" s="52"/>
      <c r="D13" s="51">
        <f>SUM(D8:D12)</f>
        <v>4200</v>
      </c>
      <c r="E13" s="45">
        <f>SUM(E8:E10)</f>
        <v>4000</v>
      </c>
      <c r="F13" s="45">
        <f>SUM(F8:F10)</f>
        <v>4200</v>
      </c>
      <c r="G13" s="45">
        <f>SUM(G8:G10)</f>
        <v>4200</v>
      </c>
      <c r="H13" s="45">
        <f>SUM(H8:H11)</f>
        <v>9900</v>
      </c>
      <c r="I13" s="45">
        <f t="shared" ref="I13:O13" si="0">SUM(I8:I10)</f>
        <v>4200</v>
      </c>
      <c r="J13" s="45">
        <f t="shared" si="0"/>
        <v>3800</v>
      </c>
      <c r="K13" s="45">
        <f t="shared" si="0"/>
        <v>3800</v>
      </c>
      <c r="L13" s="45">
        <f t="shared" si="0"/>
        <v>4200</v>
      </c>
      <c r="M13" s="45">
        <f t="shared" si="0"/>
        <v>4200</v>
      </c>
      <c r="N13" s="45">
        <f t="shared" si="0"/>
        <v>4200</v>
      </c>
      <c r="O13" s="46">
        <f t="shared" si="0"/>
        <v>4200</v>
      </c>
      <c r="P13" s="57"/>
      <c r="Q13" s="70">
        <f>SUM(D13:O13)</f>
        <v>55100</v>
      </c>
      <c r="S13" s="3"/>
    </row>
    <row r="14" spans="1:19" ht="15" thickTop="1" x14ac:dyDescent="0.3">
      <c r="Q14" s="3"/>
      <c r="S14" s="3"/>
    </row>
    <row r="15" spans="1:19" ht="11.4" customHeight="1" x14ac:dyDescent="0.3"/>
    <row r="16" spans="1:19" ht="21.6" thickBot="1" x14ac:dyDescent="0.45">
      <c r="B16" s="15"/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2:19" ht="22.2" thickTop="1" thickBot="1" x14ac:dyDescent="0.45">
      <c r="B17" s="23"/>
      <c r="C17" s="31" t="s">
        <v>0</v>
      </c>
      <c r="D17" s="26" t="s">
        <v>7</v>
      </c>
      <c r="E17" s="26" t="s">
        <v>8</v>
      </c>
      <c r="F17" s="27" t="s">
        <v>9</v>
      </c>
      <c r="G17" s="28" t="s">
        <v>10</v>
      </c>
      <c r="H17" s="28" t="s">
        <v>11</v>
      </c>
      <c r="I17" s="28" t="s">
        <v>12</v>
      </c>
      <c r="J17" s="28" t="s">
        <v>13</v>
      </c>
      <c r="K17" s="28" t="s">
        <v>14</v>
      </c>
      <c r="L17" s="28" t="s">
        <v>15</v>
      </c>
      <c r="M17" s="28" t="s">
        <v>16</v>
      </c>
      <c r="N17" s="28" t="s">
        <v>17</v>
      </c>
      <c r="O17" s="27" t="s">
        <v>18</v>
      </c>
      <c r="P17" s="25"/>
      <c r="Q17" s="39" t="s">
        <v>19</v>
      </c>
    </row>
    <row r="18" spans="2:19" ht="15.6" thickTop="1" thickBot="1" x14ac:dyDescent="0.35">
      <c r="B18" s="23"/>
      <c r="C18" s="8"/>
      <c r="O18" s="21"/>
      <c r="Q18" s="61"/>
    </row>
    <row r="19" spans="2:19" ht="18.600000000000001" thickBot="1" x14ac:dyDescent="0.4">
      <c r="B19" s="23"/>
      <c r="C19" s="32" t="s">
        <v>22</v>
      </c>
      <c r="D19" s="3">
        <v>1300</v>
      </c>
      <c r="E19" s="3">
        <v>1300</v>
      </c>
      <c r="F19" s="3">
        <v>1300</v>
      </c>
      <c r="G19" s="3">
        <v>1300</v>
      </c>
      <c r="H19" s="3">
        <v>1300</v>
      </c>
      <c r="I19" s="3">
        <v>1300</v>
      </c>
      <c r="J19" s="3">
        <v>1300</v>
      </c>
      <c r="K19" s="3">
        <v>1300</v>
      </c>
      <c r="L19" s="3">
        <v>1300</v>
      </c>
      <c r="M19" s="3">
        <v>1300</v>
      </c>
      <c r="N19" s="3">
        <v>1300</v>
      </c>
      <c r="O19" s="22">
        <v>1300</v>
      </c>
      <c r="Q19" s="62">
        <f>SUM(D19:O19)</f>
        <v>15600</v>
      </c>
    </row>
    <row r="20" spans="2:19" ht="15" thickBot="1" x14ac:dyDescent="0.35">
      <c r="B20" s="23"/>
      <c r="C20" s="33"/>
      <c r="O20" s="23"/>
      <c r="Q20" s="62"/>
    </row>
    <row r="21" spans="2:19" ht="18.600000000000001" thickBot="1" x14ac:dyDescent="0.4">
      <c r="B21" s="23"/>
      <c r="C21" s="32" t="s">
        <v>23</v>
      </c>
      <c r="D21" s="3">
        <v>650</v>
      </c>
      <c r="E21" s="3">
        <v>500</v>
      </c>
      <c r="F21" s="3">
        <v>650</v>
      </c>
      <c r="G21" s="3">
        <v>600</v>
      </c>
      <c r="H21" s="3">
        <v>650</v>
      </c>
      <c r="I21" s="3">
        <v>650</v>
      </c>
      <c r="J21" s="3">
        <v>750</v>
      </c>
      <c r="K21" s="3">
        <v>700</v>
      </c>
      <c r="L21" s="3">
        <v>650</v>
      </c>
      <c r="M21" s="3">
        <v>650</v>
      </c>
      <c r="N21" s="3">
        <v>650</v>
      </c>
      <c r="O21" s="22">
        <v>650</v>
      </c>
      <c r="Q21" s="62">
        <f>SUM(D21:O21)</f>
        <v>7750</v>
      </c>
    </row>
    <row r="22" spans="2:19" ht="15" thickBot="1" x14ac:dyDescent="0.35">
      <c r="B22" s="23"/>
      <c r="C22" s="33"/>
      <c r="O22" s="23"/>
      <c r="Q22" s="62"/>
    </row>
    <row r="23" spans="2:19" ht="18.600000000000001" thickBot="1" x14ac:dyDescent="0.4">
      <c r="B23" s="23"/>
      <c r="C23" s="32" t="s">
        <v>24</v>
      </c>
      <c r="D23" s="3">
        <v>250</v>
      </c>
      <c r="E23" s="3">
        <v>250</v>
      </c>
      <c r="F23" s="3">
        <v>250</v>
      </c>
      <c r="G23" s="3">
        <v>250</v>
      </c>
      <c r="H23" s="3">
        <v>250</v>
      </c>
      <c r="I23" s="3">
        <v>250</v>
      </c>
      <c r="J23" s="3">
        <v>250</v>
      </c>
      <c r="K23" s="3">
        <v>250</v>
      </c>
      <c r="L23" s="3">
        <v>250</v>
      </c>
      <c r="M23" s="3">
        <v>250</v>
      </c>
      <c r="N23" s="3">
        <v>250</v>
      </c>
      <c r="O23" s="22">
        <v>250</v>
      </c>
      <c r="Q23" s="62">
        <f>SUM(D23:O23)</f>
        <v>3000</v>
      </c>
    </row>
    <row r="24" spans="2:19" ht="15" thickBot="1" x14ac:dyDescent="0.35">
      <c r="B24" s="23"/>
      <c r="C24" s="33"/>
      <c r="O24" s="23"/>
      <c r="Q24" s="62"/>
    </row>
    <row r="25" spans="2:19" ht="18.600000000000001" thickBot="1" x14ac:dyDescent="0.4">
      <c r="B25" s="23"/>
      <c r="C25" s="32" t="s">
        <v>1</v>
      </c>
      <c r="D25" s="3">
        <v>220</v>
      </c>
      <c r="E25" s="3">
        <v>220</v>
      </c>
      <c r="F25" s="3">
        <v>220</v>
      </c>
      <c r="G25" s="3">
        <v>220</v>
      </c>
      <c r="H25" s="3">
        <v>220</v>
      </c>
      <c r="I25" s="3">
        <v>220</v>
      </c>
      <c r="J25" s="3">
        <v>220</v>
      </c>
      <c r="K25" s="3">
        <v>220</v>
      </c>
      <c r="L25" s="3">
        <v>220</v>
      </c>
      <c r="M25" s="3">
        <v>220</v>
      </c>
      <c r="N25" s="3">
        <v>220</v>
      </c>
      <c r="O25" s="22">
        <v>220</v>
      </c>
      <c r="Q25" s="62">
        <f>SUM(D25:O25)</f>
        <v>2640</v>
      </c>
    </row>
    <row r="26" spans="2:19" ht="15" thickBot="1" x14ac:dyDescent="0.35">
      <c r="B26" s="23"/>
      <c r="C26" s="33"/>
      <c r="O26" s="23"/>
      <c r="Q26" s="62"/>
    </row>
    <row r="27" spans="2:19" ht="18.600000000000001" thickBot="1" x14ac:dyDescent="0.4">
      <c r="B27" s="23"/>
      <c r="C27" s="32" t="s">
        <v>25</v>
      </c>
      <c r="D27" s="9">
        <v>50</v>
      </c>
      <c r="E27" s="9">
        <v>50</v>
      </c>
      <c r="F27" s="9">
        <v>50</v>
      </c>
      <c r="G27" s="9">
        <v>50</v>
      </c>
      <c r="H27" s="9">
        <v>50</v>
      </c>
      <c r="I27" s="9">
        <v>50</v>
      </c>
      <c r="J27" s="9">
        <v>50</v>
      </c>
      <c r="K27" s="9">
        <v>50</v>
      </c>
      <c r="L27" s="9">
        <v>50</v>
      </c>
      <c r="M27" s="9">
        <v>50</v>
      </c>
      <c r="N27" s="9">
        <v>50</v>
      </c>
      <c r="O27" s="24">
        <v>50</v>
      </c>
      <c r="Q27" s="62">
        <f>SUM(D27:O27)</f>
        <v>600</v>
      </c>
    </row>
    <row r="28" spans="2:19" ht="15" thickBot="1" x14ac:dyDescent="0.35">
      <c r="B28" s="23"/>
      <c r="C28" s="33"/>
      <c r="O28" s="23"/>
      <c r="Q28" s="62"/>
      <c r="S28" s="4"/>
    </row>
    <row r="29" spans="2:19" ht="18.600000000000001" thickBot="1" x14ac:dyDescent="0.4">
      <c r="B29" s="23"/>
      <c r="C29" s="32" t="s">
        <v>26</v>
      </c>
      <c r="D29" s="9">
        <v>130</v>
      </c>
      <c r="E29" s="9">
        <v>130</v>
      </c>
      <c r="F29" s="9">
        <v>130</v>
      </c>
      <c r="G29" s="9">
        <v>130</v>
      </c>
      <c r="H29" s="9">
        <v>130</v>
      </c>
      <c r="I29" s="9">
        <v>130</v>
      </c>
      <c r="J29" s="9">
        <v>130</v>
      </c>
      <c r="K29" s="9">
        <v>130</v>
      </c>
      <c r="L29" s="9">
        <v>130</v>
      </c>
      <c r="M29" s="9">
        <v>130</v>
      </c>
      <c r="N29" s="9">
        <v>130</v>
      </c>
      <c r="O29" s="9">
        <v>130</v>
      </c>
      <c r="P29" s="36"/>
      <c r="Q29" s="62">
        <f>SUM(D29:O29)</f>
        <v>1560</v>
      </c>
    </row>
    <row r="30" spans="2:19" ht="15" thickBot="1" x14ac:dyDescent="0.35">
      <c r="B30" s="23"/>
      <c r="C30" s="33"/>
      <c r="O30" s="23"/>
      <c r="Q30" s="62"/>
    </row>
    <row r="31" spans="2:19" ht="18.600000000000001" thickBot="1" x14ac:dyDescent="0.4">
      <c r="B31" s="23"/>
      <c r="C31" s="32" t="s">
        <v>27</v>
      </c>
      <c r="D31" s="9">
        <v>90</v>
      </c>
      <c r="E31" s="9">
        <v>90</v>
      </c>
      <c r="F31" s="9">
        <v>90</v>
      </c>
      <c r="G31" s="9">
        <v>90</v>
      </c>
      <c r="H31" s="9">
        <v>75</v>
      </c>
      <c r="I31" s="9">
        <v>75</v>
      </c>
      <c r="J31" s="9">
        <v>75</v>
      </c>
      <c r="K31" s="9">
        <v>75</v>
      </c>
      <c r="L31" s="9">
        <v>90</v>
      </c>
      <c r="M31" s="9">
        <v>90</v>
      </c>
      <c r="N31" s="9">
        <v>90</v>
      </c>
      <c r="O31" s="24">
        <v>90</v>
      </c>
      <c r="Q31" s="62">
        <f>SUM(D31:O31)</f>
        <v>1020</v>
      </c>
    </row>
    <row r="32" spans="2:19" ht="15" customHeight="1" thickBot="1" x14ac:dyDescent="0.4">
      <c r="B32" s="23"/>
      <c r="C32" s="32"/>
      <c r="O32" s="23"/>
      <c r="Q32" s="62"/>
    </row>
    <row r="33" spans="2:19" ht="18.600000000000001" thickBot="1" x14ac:dyDescent="0.4">
      <c r="B33" s="23"/>
      <c r="C33" s="32" t="s">
        <v>28</v>
      </c>
      <c r="D33" s="9">
        <v>50</v>
      </c>
      <c r="E33" s="9">
        <v>50</v>
      </c>
      <c r="F33" s="9">
        <v>50</v>
      </c>
      <c r="G33" s="9">
        <v>50</v>
      </c>
      <c r="H33" s="9">
        <v>50</v>
      </c>
      <c r="I33" s="9">
        <v>50</v>
      </c>
      <c r="J33" s="9">
        <v>50</v>
      </c>
      <c r="K33" s="9">
        <v>50</v>
      </c>
      <c r="L33" s="9">
        <v>50</v>
      </c>
      <c r="M33" s="9">
        <v>50</v>
      </c>
      <c r="N33" s="9">
        <v>50</v>
      </c>
      <c r="O33" s="24">
        <v>50</v>
      </c>
      <c r="Q33" s="62">
        <f>SUM(D33:O33)</f>
        <v>600</v>
      </c>
    </row>
    <row r="34" spans="2:19" ht="14.4" customHeight="1" thickBot="1" x14ac:dyDescent="0.4">
      <c r="B34" s="23"/>
      <c r="C34" s="32"/>
      <c r="O34" s="23"/>
      <c r="Q34" s="62"/>
    </row>
    <row r="35" spans="2:19" ht="18.600000000000001" thickBot="1" x14ac:dyDescent="0.4">
      <c r="B35" s="23"/>
      <c r="C35" s="32" t="s">
        <v>3</v>
      </c>
      <c r="D35" s="59">
        <v>200</v>
      </c>
      <c r="E35" s="59">
        <v>200</v>
      </c>
      <c r="F35" s="59">
        <v>200</v>
      </c>
      <c r="G35" s="59">
        <v>200</v>
      </c>
      <c r="H35" s="59">
        <v>300</v>
      </c>
      <c r="I35" s="59">
        <v>300</v>
      </c>
      <c r="J35" s="59">
        <v>300</v>
      </c>
      <c r="K35" s="59">
        <v>300</v>
      </c>
      <c r="L35" s="59">
        <v>200</v>
      </c>
      <c r="M35" s="59">
        <v>200</v>
      </c>
      <c r="N35" s="59">
        <v>200</v>
      </c>
      <c r="O35" s="60">
        <v>200</v>
      </c>
      <c r="Q35" s="62">
        <f>SUM(D35:O35)</f>
        <v>2800</v>
      </c>
    </row>
    <row r="36" spans="2:19" ht="17.399999999999999" customHeight="1" thickBot="1" x14ac:dyDescent="0.4">
      <c r="B36" s="23"/>
      <c r="C36" s="32"/>
      <c r="O36" s="23"/>
      <c r="Q36" s="62"/>
    </row>
    <row r="37" spans="2:19" ht="18.600000000000001" thickBot="1" x14ac:dyDescent="0.4">
      <c r="B37" s="23"/>
      <c r="C37" s="32" t="s">
        <v>2</v>
      </c>
      <c r="D37" s="9">
        <v>600</v>
      </c>
      <c r="E37" s="9">
        <v>600</v>
      </c>
      <c r="F37" s="9">
        <v>600</v>
      </c>
      <c r="G37" s="9">
        <v>600</v>
      </c>
      <c r="H37" s="9">
        <v>600</v>
      </c>
      <c r="I37" s="9">
        <v>600</v>
      </c>
      <c r="J37" s="9">
        <v>600</v>
      </c>
      <c r="K37" s="9">
        <v>600</v>
      </c>
      <c r="L37" s="9">
        <v>600</v>
      </c>
      <c r="M37" s="9">
        <v>600</v>
      </c>
      <c r="N37" s="9">
        <v>600</v>
      </c>
      <c r="O37" s="9">
        <v>600</v>
      </c>
      <c r="P37" s="36"/>
      <c r="Q37" s="62">
        <f>SUM(D37:O37)</f>
        <v>7200</v>
      </c>
    </row>
    <row r="38" spans="2:19" ht="15.6" customHeight="1" thickBot="1" x14ac:dyDescent="0.4">
      <c r="B38" s="23"/>
      <c r="C38" s="32"/>
      <c r="O38" s="23"/>
      <c r="Q38" s="62"/>
    </row>
    <row r="39" spans="2:19" ht="18.600000000000001" thickBot="1" x14ac:dyDescent="0.4">
      <c r="B39" s="23"/>
      <c r="C39" s="32" t="s">
        <v>30</v>
      </c>
      <c r="D39" s="9">
        <v>300</v>
      </c>
      <c r="E39" s="9">
        <v>300</v>
      </c>
      <c r="F39" s="9">
        <v>300</v>
      </c>
      <c r="G39" s="9">
        <v>300</v>
      </c>
      <c r="H39" s="9">
        <v>300</v>
      </c>
      <c r="I39" s="9">
        <v>300</v>
      </c>
      <c r="J39" s="9">
        <v>300</v>
      </c>
      <c r="K39" s="9">
        <v>300</v>
      </c>
      <c r="L39" s="9">
        <v>300</v>
      </c>
      <c r="M39" s="9">
        <v>300</v>
      </c>
      <c r="N39" s="9">
        <v>300</v>
      </c>
      <c r="O39" s="9">
        <v>300</v>
      </c>
      <c r="P39" s="36"/>
      <c r="Q39" s="62">
        <f>SUM(D39:O39)</f>
        <v>3600</v>
      </c>
    </row>
    <row r="40" spans="2:19" ht="14.4" customHeight="1" thickBot="1" x14ac:dyDescent="0.4">
      <c r="B40" s="23"/>
      <c r="C40" s="32"/>
      <c r="O40" s="23"/>
      <c r="P40" s="25"/>
      <c r="Q40" s="62"/>
    </row>
    <row r="41" spans="2:19" ht="18.600000000000001" thickBot="1" x14ac:dyDescent="0.4">
      <c r="B41" s="23"/>
      <c r="C41" s="32" t="s">
        <v>29</v>
      </c>
      <c r="D41" s="9">
        <v>200</v>
      </c>
      <c r="E41" s="9">
        <v>200</v>
      </c>
      <c r="F41" s="9">
        <v>200</v>
      </c>
      <c r="G41" s="9">
        <v>200</v>
      </c>
      <c r="H41" s="9">
        <v>200</v>
      </c>
      <c r="I41" s="9">
        <v>200</v>
      </c>
      <c r="J41" s="9">
        <v>200</v>
      </c>
      <c r="K41" s="9">
        <v>200</v>
      </c>
      <c r="L41" s="9">
        <v>200</v>
      </c>
      <c r="M41" s="9">
        <v>200</v>
      </c>
      <c r="N41" s="9">
        <v>200</v>
      </c>
      <c r="O41" s="24">
        <v>200</v>
      </c>
      <c r="P41" s="25"/>
      <c r="Q41" s="62">
        <v>2400</v>
      </c>
    </row>
    <row r="42" spans="2:19" ht="18.600000000000001" thickBot="1" x14ac:dyDescent="0.4">
      <c r="B42" s="23"/>
      <c r="C42" s="32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35"/>
      <c r="P42" s="36"/>
      <c r="Q42" s="62"/>
    </row>
    <row r="43" spans="2:19" ht="18.600000000000001" thickBot="1" x14ac:dyDescent="0.4">
      <c r="B43" s="23"/>
      <c r="C43" s="32" t="s">
        <v>32</v>
      </c>
      <c r="D43" s="9">
        <v>250</v>
      </c>
      <c r="E43" s="9">
        <v>200</v>
      </c>
      <c r="F43" s="9">
        <v>320</v>
      </c>
      <c r="G43" s="9">
        <v>150</v>
      </c>
      <c r="H43" s="9">
        <v>200</v>
      </c>
      <c r="I43" s="9">
        <v>250</v>
      </c>
      <c r="J43" s="9">
        <v>300</v>
      </c>
      <c r="K43" s="9">
        <v>230</v>
      </c>
      <c r="L43" s="9">
        <v>310</v>
      </c>
      <c r="M43" s="9">
        <v>200</v>
      </c>
      <c r="N43" s="9">
        <v>150</v>
      </c>
      <c r="O43" s="35">
        <v>190</v>
      </c>
      <c r="P43" s="36"/>
      <c r="Q43" s="62">
        <f>SUM(D43:O43)</f>
        <v>2750</v>
      </c>
    </row>
    <row r="44" spans="2:19" ht="15.6" thickTop="1" thickBot="1" x14ac:dyDescent="0.35">
      <c r="B44" s="23"/>
      <c r="C44" s="8"/>
      <c r="P44" s="25"/>
      <c r="Q44" s="37"/>
    </row>
    <row r="45" spans="2:19" ht="19.2" thickTop="1" thickBot="1" x14ac:dyDescent="0.4">
      <c r="B45" s="23"/>
      <c r="C45" s="34" t="s">
        <v>19</v>
      </c>
      <c r="D45" s="10">
        <f>SUM(D18:D43)</f>
        <v>4290</v>
      </c>
      <c r="E45" s="10">
        <f>SUM(E18:E44)</f>
        <v>4090</v>
      </c>
      <c r="F45" s="10">
        <f t="shared" ref="F45:M45" si="1">SUM(F18:F43)</f>
        <v>4360</v>
      </c>
      <c r="G45" s="10">
        <f t="shared" si="1"/>
        <v>4140</v>
      </c>
      <c r="H45" s="10">
        <f t="shared" si="1"/>
        <v>4325</v>
      </c>
      <c r="I45" s="10">
        <f t="shared" si="1"/>
        <v>4375</v>
      </c>
      <c r="J45" s="10">
        <f t="shared" si="1"/>
        <v>4525</v>
      </c>
      <c r="K45" s="10">
        <f t="shared" si="1"/>
        <v>4405</v>
      </c>
      <c r="L45" s="10">
        <f t="shared" si="1"/>
        <v>4350</v>
      </c>
      <c r="M45" s="10">
        <f t="shared" si="1"/>
        <v>4240</v>
      </c>
      <c r="N45" s="10">
        <f>SUM(N18:N44)</f>
        <v>4190</v>
      </c>
      <c r="O45" s="10">
        <f>SUM(O18:O43)</f>
        <v>4230</v>
      </c>
      <c r="P45" s="25"/>
      <c r="Q45" s="38">
        <f>SUM(Q18:Q43)</f>
        <v>51520</v>
      </c>
      <c r="R45" s="25"/>
    </row>
    <row r="46" spans="2:19" ht="15" thickTop="1" x14ac:dyDescent="0.3">
      <c r="Q46" s="37"/>
    </row>
    <row r="47" spans="2:19" x14ac:dyDescent="0.3">
      <c r="S47" s="3"/>
    </row>
    <row r="49" spans="3:15" ht="18" x14ac:dyDescent="0.35">
      <c r="C49" s="73" t="s">
        <v>33</v>
      </c>
      <c r="D49" s="73"/>
      <c r="H49" s="73" t="s">
        <v>35</v>
      </c>
      <c r="I49" s="73"/>
      <c r="J49" s="73"/>
      <c r="N49" s="72" t="s">
        <v>36</v>
      </c>
      <c r="O49" s="72"/>
    </row>
    <row r="50" spans="3:15" ht="20.399999999999999" customHeight="1" x14ac:dyDescent="0.3"/>
    <row r="51" spans="3:15" ht="21" customHeight="1" x14ac:dyDescent="0.35">
      <c r="C51" s="63" t="s">
        <v>5</v>
      </c>
      <c r="D51" s="69">
        <v>25000</v>
      </c>
      <c r="I51" s="71">
        <f>Q45</f>
        <v>51520</v>
      </c>
      <c r="M51" s="72" t="s">
        <v>37</v>
      </c>
      <c r="N51" s="72"/>
      <c r="O51" s="64">
        <f>Q13</f>
        <v>55100</v>
      </c>
    </row>
    <row r="52" spans="3:15" ht="20.399999999999999" customHeight="1" x14ac:dyDescent="0.35">
      <c r="C52" s="1" t="s">
        <v>34</v>
      </c>
      <c r="D52" s="64">
        <v>4500</v>
      </c>
    </row>
    <row r="53" spans="3:15" ht="18" customHeight="1" x14ac:dyDescent="0.35">
      <c r="C53" s="1" t="s">
        <v>6</v>
      </c>
      <c r="D53" s="64">
        <v>24000</v>
      </c>
      <c r="M53" s="72" t="s">
        <v>38</v>
      </c>
      <c r="N53" s="72"/>
      <c r="O53" s="65">
        <f>$Q$45</f>
        <v>51520</v>
      </c>
    </row>
    <row r="54" spans="3:15" ht="15.6" customHeight="1" x14ac:dyDescent="0.35">
      <c r="C54" s="1" t="s">
        <v>34</v>
      </c>
      <c r="D54" s="64">
        <v>1600</v>
      </c>
    </row>
    <row r="55" spans="3:15" ht="16.8" customHeight="1" x14ac:dyDescent="0.3"/>
    <row r="56" spans="3:15" ht="21" x14ac:dyDescent="0.4">
      <c r="C56" s="2" t="s">
        <v>19</v>
      </c>
      <c r="D56" s="3">
        <f>SUM(D51:D54)</f>
        <v>55100</v>
      </c>
      <c r="M56" s="72" t="s">
        <v>36</v>
      </c>
      <c r="N56" s="72"/>
      <c r="O56" s="64">
        <f>SUM(O51-O53)</f>
        <v>3580</v>
      </c>
    </row>
  </sheetData>
  <mergeCells count="6">
    <mergeCell ref="N49:O49"/>
    <mergeCell ref="M51:N51"/>
    <mergeCell ref="M53:N53"/>
    <mergeCell ref="M56:N56"/>
    <mergeCell ref="C49:D49"/>
    <mergeCell ref="H49:J49"/>
  </mergeCells>
  <conditionalFormatting sqref="D51:D55 O51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{5B8C205E-273D-45B1-B0BC-6A96C57A64F2}</x14:id>
        </ext>
      </extLst>
    </cfRule>
  </conditionalFormatting>
  <conditionalFormatting sqref="D5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{205396AD-2C7A-4CAB-BA9E-500FB7A17749}</x14:id>
        </ext>
      </extLst>
    </cfRule>
  </conditionalFormatting>
  <conditionalFormatting sqref="D18:O44">
    <cfRule type="cellIs" dxfId="10" priority="15" operator="between">
      <formula>190</formula>
      <formula>250</formula>
    </cfRule>
    <cfRule type="cellIs" dxfId="9" priority="16" operator="between">
      <formula>50</formula>
      <formula>99</formula>
    </cfRule>
    <cfRule type="cellIs" dxfId="8" priority="17" operator="between">
      <formula>99</formula>
      <formula>150</formula>
    </cfRule>
    <cfRule type="cellIs" dxfId="7" priority="18" operator="between">
      <formula>200</formula>
      <formula>299</formula>
    </cfRule>
    <cfRule type="cellIs" dxfId="6" priority="19" operator="between">
      <formula>300</formula>
      <formula>499</formula>
    </cfRule>
    <cfRule type="cellIs" dxfId="5" priority="20" operator="between">
      <formula>500</formula>
      <formula>649</formula>
    </cfRule>
    <cfRule type="cellIs" dxfId="4" priority="21" operator="between">
      <formula>650</formula>
      <formula>1300</formula>
    </cfRule>
  </conditionalFormatting>
  <conditionalFormatting sqref="I51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{75C2A00D-7250-430C-97C5-0A89DA785D9D}</x14:id>
        </ext>
      </extLst>
    </cfRule>
  </conditionalFormatting>
  <conditionalFormatting sqref="O53">
    <cfRule type="dataBar" priority="4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{C8D541E0-4436-4DA7-B981-7524223C9B97}</x14:id>
        </ext>
      </extLst>
    </cfRule>
  </conditionalFormatting>
  <conditionalFormatting sqref="O54 O52 O56">
    <cfRule type="dataBar" priority="2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{32E722C2-9B33-4514-8EFF-44B98A93868E}</x14:id>
        </ext>
      </extLst>
    </cfRule>
  </conditionalFormatting>
  <conditionalFormatting sqref="O5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Q18:Q43">
    <cfRule type="cellIs" dxfId="3" priority="8" operator="between">
      <formula>600</formula>
      <formula>1560</formula>
    </cfRule>
    <cfRule type="cellIs" dxfId="2" priority="9" operator="between">
      <formula>600</formula>
      <formula>1560</formula>
    </cfRule>
    <cfRule type="cellIs" dxfId="1" priority="10" operator="between">
      <formula>2400</formula>
      <formula>2800</formula>
    </cfRule>
    <cfRule type="cellIs" dxfId="0" priority="11" operator="between">
      <formula>3000</formula>
      <formula>15600</formula>
    </cfRule>
  </conditionalFormatting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B8C205E-273D-45B1-B0BC-6A96C57A64F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D51:D55 O51</xm:sqref>
        </x14:conditionalFormatting>
        <x14:conditionalFormatting xmlns:xm="http://schemas.microsoft.com/office/excel/2006/main">
          <x14:cfRule type="dataBar" id="{205396AD-2C7A-4CAB-BA9E-500FB7A1774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D56</xm:sqref>
        </x14:conditionalFormatting>
        <x14:conditionalFormatting xmlns:xm="http://schemas.microsoft.com/office/excel/2006/main">
          <x14:cfRule type="dataBar" id="{75C2A00D-7250-430C-97C5-0A89DA785D9D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I51</xm:sqref>
        </x14:conditionalFormatting>
        <x14:conditionalFormatting xmlns:xm="http://schemas.microsoft.com/office/excel/2006/main">
          <x14:cfRule type="dataBar" id="{C8D541E0-4436-4DA7-B981-7524223C9B97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O53</xm:sqref>
        </x14:conditionalFormatting>
        <x14:conditionalFormatting xmlns:xm="http://schemas.microsoft.com/office/excel/2006/main">
          <x14:cfRule type="dataBar" id="{32E722C2-9B33-4514-8EFF-44B98A93868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O54 O52 O56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Gezinsbudget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Van Waeyenberghe</dc:creator>
  <cp:lastModifiedBy>tim vwb</cp:lastModifiedBy>
  <dcterms:created xsi:type="dcterms:W3CDTF">2026-05-19T08:58:30Z</dcterms:created>
  <dcterms:modified xsi:type="dcterms:W3CDTF">2026-06-03T04:24:39Z</dcterms:modified>
</cp:coreProperties>
</file>