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2011" sheetId="1" r:id="rId1"/>
    <sheet name="2012" sheetId="2" r:id="rId2"/>
    <sheet name="2013" sheetId="3" r:id="rId3"/>
    <sheet name="2014" sheetId="4" r:id="rId4"/>
    <sheet name="2015" sheetId="5" r:id="rId5"/>
    <sheet name="2016" sheetId="6" r:id="rId6"/>
    <sheet name="2017" sheetId="7" r:id="rId7"/>
    <sheet name="2018" sheetId="8" r:id="rId8"/>
    <sheet name="2019" sheetId="9" r:id="rId9"/>
    <sheet name="2020" sheetId="10" r:id="rId10"/>
    <sheet name="Totaal overzicht" sheetId="11" r:id="rId11"/>
  </sheets>
  <calcPr calcId="125725"/>
</workbook>
</file>

<file path=xl/calcChain.xml><?xml version="1.0" encoding="utf-8"?>
<calcChain xmlns="http://schemas.openxmlformats.org/spreadsheetml/2006/main">
  <c r="M15" i="10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9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8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7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6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5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4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3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2"/>
  <c r="L15"/>
  <c r="I15"/>
  <c r="H15"/>
  <c r="J15" s="1"/>
  <c r="M14"/>
  <c r="L14"/>
  <c r="I14"/>
  <c r="H14"/>
  <c r="J14" s="1"/>
  <c r="M13"/>
  <c r="L13"/>
  <c r="I13"/>
  <c r="H13"/>
  <c r="J13" s="1"/>
  <c r="M12"/>
  <c r="L12"/>
  <c r="I12"/>
  <c r="H12"/>
  <c r="J12" s="1"/>
  <c r="M11"/>
  <c r="L11"/>
  <c r="I11"/>
  <c r="H11"/>
  <c r="J11" s="1"/>
  <c r="M10"/>
  <c r="L10"/>
  <c r="I10"/>
  <c r="H10"/>
  <c r="J10" s="1"/>
  <c r="M9"/>
  <c r="L9"/>
  <c r="I9"/>
  <c r="H9"/>
  <c r="J9" s="1"/>
  <c r="M8"/>
  <c r="L8"/>
  <c r="I8"/>
  <c r="H8"/>
  <c r="J8" s="1"/>
  <c r="M7"/>
  <c r="L7"/>
  <c r="I7"/>
  <c r="H7"/>
  <c r="J7" s="1"/>
  <c r="M6"/>
  <c r="L6"/>
  <c r="I6"/>
  <c r="H6"/>
  <c r="J6" s="1"/>
  <c r="M5"/>
  <c r="L5"/>
  <c r="I5"/>
  <c r="H5"/>
  <c r="J5" s="1"/>
  <c r="M4"/>
  <c r="M16" s="1"/>
  <c r="L4"/>
  <c r="L16" s="1"/>
  <c r="I4"/>
  <c r="I16" s="1"/>
  <c r="H4"/>
  <c r="H16" s="1"/>
  <c r="M15" i="1"/>
  <c r="L15"/>
  <c r="M14"/>
  <c r="L14"/>
  <c r="M13"/>
  <c r="L13"/>
  <c r="M12"/>
  <c r="L12"/>
  <c r="M11"/>
  <c r="L11"/>
  <c r="M10"/>
  <c r="L10"/>
  <c r="M9"/>
  <c r="L9"/>
  <c r="M8"/>
  <c r="L8"/>
  <c r="M7"/>
  <c r="L7"/>
  <c r="M6"/>
  <c r="L6"/>
  <c r="M5"/>
  <c r="L5"/>
  <c r="M4"/>
  <c r="L4"/>
  <c r="J15"/>
  <c r="J14"/>
  <c r="J13"/>
  <c r="J12"/>
  <c r="J11"/>
  <c r="J10"/>
  <c r="J9"/>
  <c r="J8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I16" s="1"/>
  <c r="H4"/>
  <c r="L16" l="1"/>
  <c r="J4" i="10"/>
  <c r="J16" s="1"/>
  <c r="J4" i="9"/>
  <c r="J16" s="1"/>
  <c r="J4" i="8"/>
  <c r="J16" s="1"/>
  <c r="J4" i="7"/>
  <c r="J16" s="1"/>
  <c r="J4" i="6"/>
  <c r="J16" s="1"/>
  <c r="J4" i="5"/>
  <c r="J16" s="1"/>
  <c r="J4" i="4"/>
  <c r="J16" s="1"/>
  <c r="J4" i="3"/>
  <c r="J16" s="1"/>
  <c r="J4" i="2"/>
  <c r="J16" s="1"/>
  <c r="M16" i="1"/>
  <c r="J7"/>
  <c r="H16"/>
  <c r="J6"/>
  <c r="J5"/>
  <c r="J4"/>
  <c r="J16" l="1"/>
</calcChain>
</file>

<file path=xl/sharedStrings.xml><?xml version="1.0" encoding="utf-8"?>
<sst xmlns="http://schemas.openxmlformats.org/spreadsheetml/2006/main" count="387" uniqueCount="25">
  <si>
    <t>Electra L</t>
  </si>
  <si>
    <t>Electra H</t>
  </si>
  <si>
    <t>Gas</t>
  </si>
  <si>
    <t>Water</t>
  </si>
  <si>
    <t>augustus</t>
  </si>
  <si>
    <t>Meterstand</t>
  </si>
  <si>
    <t>Verbruik</t>
  </si>
  <si>
    <t>juli</t>
  </si>
  <si>
    <t>september</t>
  </si>
  <si>
    <t>oktober</t>
  </si>
  <si>
    <t>november</t>
  </si>
  <si>
    <t>december</t>
  </si>
  <si>
    <t>januari</t>
  </si>
  <si>
    <t>februari</t>
  </si>
  <si>
    <t>maart</t>
  </si>
  <si>
    <t>april</t>
  </si>
  <si>
    <t>mei</t>
  </si>
  <si>
    <t>juni</t>
  </si>
  <si>
    <t>Totaal</t>
  </si>
  <si>
    <t xml:space="preserve"> </t>
  </si>
  <si>
    <t>Electra Tot.  Kw</t>
  </si>
  <si>
    <r>
      <t>Gas M</t>
    </r>
    <r>
      <rPr>
        <vertAlign val="superscript"/>
        <sz val="9"/>
        <color theme="1"/>
        <rFont val="Calibri"/>
        <family val="2"/>
        <scheme val="minor"/>
      </rPr>
      <t>3</t>
    </r>
  </si>
  <si>
    <r>
      <t>Water M</t>
    </r>
    <r>
      <rPr>
        <vertAlign val="superscript"/>
        <sz val="9"/>
        <color theme="1"/>
        <rFont val="Calibri"/>
        <family val="2"/>
        <scheme val="minor"/>
      </rPr>
      <t>3</t>
    </r>
  </si>
  <si>
    <t>Electra H.  Kw</t>
  </si>
  <si>
    <t>Electra L.  Kw</t>
  </si>
</sst>
</file>

<file path=xl/styles.xml><?xml version="1.0" encoding="utf-8"?>
<styleSheet xmlns="http://schemas.openxmlformats.org/spreadsheetml/2006/main">
  <numFmts count="1">
    <numFmt numFmtId="164" formatCode="d/mmmm"/>
  </numFmts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5" borderId="0" xfId="0" applyNumberFormat="1" applyFill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26"/>
          <c:y val="1.388888888888891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76068736"/>
        <c:axId val="76070272"/>
      </c:barChart>
      <c:catAx>
        <c:axId val="76068736"/>
        <c:scaling>
          <c:orientation val="minMax"/>
        </c:scaling>
        <c:axPos val="b"/>
        <c:tickLblPos val="nextTo"/>
        <c:crossAx val="76070272"/>
        <c:crosses val="autoZero"/>
        <c:auto val="1"/>
        <c:lblAlgn val="ctr"/>
        <c:lblOffset val="100"/>
      </c:catAx>
      <c:valAx>
        <c:axId val="76070272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76068736"/>
        <c:crosses val="autoZero"/>
        <c:crossBetween val="between"/>
        <c:majorUnit val="50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914560"/>
        <c:axId val="86916096"/>
      </c:barChart>
      <c:catAx>
        <c:axId val="86914560"/>
        <c:scaling>
          <c:orientation val="minMax"/>
        </c:scaling>
        <c:axPos val="b"/>
        <c:tickLblPos val="nextTo"/>
        <c:crossAx val="86916096"/>
        <c:crosses val="autoZero"/>
        <c:auto val="1"/>
        <c:lblAlgn val="ctr"/>
        <c:lblOffset val="100"/>
      </c:catAx>
      <c:valAx>
        <c:axId val="86916096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86914560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304256"/>
        <c:axId val="88326528"/>
      </c:barChart>
      <c:catAx>
        <c:axId val="88304256"/>
        <c:scaling>
          <c:orientation val="minMax"/>
        </c:scaling>
        <c:axPos val="b"/>
        <c:tickLblPos val="nextTo"/>
        <c:crossAx val="88326528"/>
        <c:crosses val="autoZero"/>
        <c:auto val="1"/>
        <c:lblAlgn val="ctr"/>
        <c:lblOffset val="100"/>
      </c:catAx>
      <c:valAx>
        <c:axId val="8832652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8304256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337792"/>
        <c:axId val="88347776"/>
      </c:barChart>
      <c:catAx>
        <c:axId val="88337792"/>
        <c:scaling>
          <c:orientation val="minMax"/>
        </c:scaling>
        <c:axPos val="b"/>
        <c:tickLblPos val="nextTo"/>
        <c:crossAx val="88347776"/>
        <c:crosses val="autoZero"/>
        <c:auto val="1"/>
        <c:lblAlgn val="ctr"/>
        <c:lblOffset val="100"/>
      </c:catAx>
      <c:valAx>
        <c:axId val="88347776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833779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359296"/>
        <c:axId val="88360832"/>
      </c:barChart>
      <c:catAx>
        <c:axId val="88359296"/>
        <c:scaling>
          <c:orientation val="minMax"/>
        </c:scaling>
        <c:axPos val="b"/>
        <c:tickLblPos val="nextTo"/>
        <c:crossAx val="88360832"/>
        <c:crosses val="autoZero"/>
        <c:auto val="1"/>
        <c:lblAlgn val="ctr"/>
        <c:lblOffset val="100"/>
      </c:catAx>
      <c:valAx>
        <c:axId val="88360832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88359296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385024"/>
        <c:axId val="88386560"/>
      </c:barChart>
      <c:catAx>
        <c:axId val="88385024"/>
        <c:scaling>
          <c:orientation val="minMax"/>
        </c:scaling>
        <c:axPos val="b"/>
        <c:tickLblPos val="nextTo"/>
        <c:crossAx val="88386560"/>
        <c:crosses val="autoZero"/>
        <c:auto val="1"/>
        <c:lblAlgn val="ctr"/>
        <c:lblOffset val="100"/>
      </c:catAx>
      <c:valAx>
        <c:axId val="88386560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88385024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414464"/>
        <c:axId val="88420352"/>
      </c:barChart>
      <c:catAx>
        <c:axId val="88414464"/>
        <c:scaling>
          <c:orientation val="minMax"/>
        </c:scaling>
        <c:axPos val="b"/>
        <c:tickLblPos val="nextTo"/>
        <c:crossAx val="88420352"/>
        <c:crosses val="autoZero"/>
        <c:auto val="1"/>
        <c:lblAlgn val="ctr"/>
        <c:lblOffset val="100"/>
      </c:catAx>
      <c:valAx>
        <c:axId val="88420352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88414464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472960"/>
        <c:axId val="88487040"/>
      </c:barChart>
      <c:catAx>
        <c:axId val="88472960"/>
        <c:scaling>
          <c:orientation val="minMax"/>
        </c:scaling>
        <c:axPos val="b"/>
        <c:tickLblPos val="nextTo"/>
        <c:crossAx val="88487040"/>
        <c:crosses val="autoZero"/>
        <c:auto val="1"/>
        <c:lblAlgn val="ctr"/>
        <c:lblOffset val="100"/>
      </c:catAx>
      <c:valAx>
        <c:axId val="8848704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8472960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514944"/>
        <c:axId val="88516480"/>
      </c:barChart>
      <c:catAx>
        <c:axId val="88514944"/>
        <c:scaling>
          <c:orientation val="minMax"/>
        </c:scaling>
        <c:axPos val="b"/>
        <c:tickLblPos val="nextTo"/>
        <c:crossAx val="88516480"/>
        <c:crosses val="autoZero"/>
        <c:auto val="1"/>
        <c:lblAlgn val="ctr"/>
        <c:lblOffset val="100"/>
      </c:catAx>
      <c:valAx>
        <c:axId val="8851648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851494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536192"/>
        <c:axId val="88537728"/>
      </c:barChart>
      <c:catAx>
        <c:axId val="88536192"/>
        <c:scaling>
          <c:orientation val="minMax"/>
        </c:scaling>
        <c:axPos val="b"/>
        <c:tickLblPos val="nextTo"/>
        <c:crossAx val="88537728"/>
        <c:crosses val="autoZero"/>
        <c:auto val="1"/>
        <c:lblAlgn val="ctr"/>
        <c:lblOffset val="100"/>
      </c:catAx>
      <c:valAx>
        <c:axId val="88537728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8853619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577920"/>
        <c:axId val="88579456"/>
      </c:barChart>
      <c:catAx>
        <c:axId val="88577920"/>
        <c:scaling>
          <c:orientation val="minMax"/>
        </c:scaling>
        <c:axPos val="b"/>
        <c:tickLblPos val="nextTo"/>
        <c:crossAx val="88579456"/>
        <c:crosses val="autoZero"/>
        <c:auto val="1"/>
        <c:lblAlgn val="ctr"/>
        <c:lblOffset val="100"/>
      </c:catAx>
      <c:valAx>
        <c:axId val="88579456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88577920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5986304"/>
        <c:axId val="86016768"/>
      </c:barChart>
      <c:catAx>
        <c:axId val="85986304"/>
        <c:scaling>
          <c:orientation val="minMax"/>
        </c:scaling>
        <c:axPos val="b"/>
        <c:tickLblPos val="nextTo"/>
        <c:crossAx val="86016768"/>
        <c:crosses val="autoZero"/>
        <c:auto val="1"/>
        <c:lblAlgn val="ctr"/>
        <c:lblOffset val="100"/>
      </c:catAx>
      <c:valAx>
        <c:axId val="8601676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5986304"/>
        <c:crosses val="autoZero"/>
        <c:crossBetween val="between"/>
        <c:majorUnit val="50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8586880"/>
        <c:axId val="88613248"/>
      </c:barChart>
      <c:catAx>
        <c:axId val="88586880"/>
        <c:scaling>
          <c:orientation val="minMax"/>
        </c:scaling>
        <c:axPos val="b"/>
        <c:tickLblPos val="nextTo"/>
        <c:crossAx val="88613248"/>
        <c:crosses val="autoZero"/>
        <c:auto val="1"/>
        <c:lblAlgn val="ctr"/>
        <c:lblOffset val="100"/>
      </c:catAx>
      <c:valAx>
        <c:axId val="88613248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88586880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788224"/>
        <c:axId val="90789760"/>
      </c:barChart>
      <c:catAx>
        <c:axId val="90788224"/>
        <c:scaling>
          <c:orientation val="minMax"/>
        </c:scaling>
        <c:axPos val="b"/>
        <c:tickLblPos val="nextTo"/>
        <c:crossAx val="90789760"/>
        <c:crosses val="autoZero"/>
        <c:auto val="1"/>
        <c:lblAlgn val="ctr"/>
        <c:lblOffset val="100"/>
      </c:catAx>
      <c:valAx>
        <c:axId val="9078976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078822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804992"/>
        <c:axId val="90806528"/>
      </c:barChart>
      <c:catAx>
        <c:axId val="90804992"/>
        <c:scaling>
          <c:orientation val="minMax"/>
        </c:scaling>
        <c:axPos val="b"/>
        <c:tickLblPos val="nextTo"/>
        <c:crossAx val="90806528"/>
        <c:crosses val="autoZero"/>
        <c:auto val="1"/>
        <c:lblAlgn val="ctr"/>
        <c:lblOffset val="100"/>
      </c:catAx>
      <c:valAx>
        <c:axId val="9080652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080499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842624"/>
        <c:axId val="90844160"/>
      </c:barChart>
      <c:catAx>
        <c:axId val="90842624"/>
        <c:scaling>
          <c:orientation val="minMax"/>
        </c:scaling>
        <c:axPos val="b"/>
        <c:tickLblPos val="nextTo"/>
        <c:crossAx val="90844160"/>
        <c:crosses val="autoZero"/>
        <c:auto val="1"/>
        <c:lblAlgn val="ctr"/>
        <c:lblOffset val="100"/>
      </c:catAx>
      <c:valAx>
        <c:axId val="90844160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084262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876160"/>
        <c:axId val="90877952"/>
      </c:barChart>
      <c:catAx>
        <c:axId val="90876160"/>
        <c:scaling>
          <c:orientation val="minMax"/>
        </c:scaling>
        <c:axPos val="b"/>
        <c:tickLblPos val="nextTo"/>
        <c:crossAx val="90877952"/>
        <c:crosses val="autoZero"/>
        <c:auto val="1"/>
        <c:lblAlgn val="ctr"/>
        <c:lblOffset val="100"/>
      </c:catAx>
      <c:valAx>
        <c:axId val="90877952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90876160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888832"/>
        <c:axId val="90898816"/>
      </c:barChart>
      <c:catAx>
        <c:axId val="90888832"/>
        <c:scaling>
          <c:orientation val="minMax"/>
        </c:scaling>
        <c:axPos val="b"/>
        <c:tickLblPos val="nextTo"/>
        <c:crossAx val="90898816"/>
        <c:crosses val="autoZero"/>
        <c:auto val="1"/>
        <c:lblAlgn val="ctr"/>
        <c:lblOffset val="100"/>
      </c:catAx>
      <c:valAx>
        <c:axId val="90898816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90888832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947584"/>
        <c:axId val="90949120"/>
      </c:barChart>
      <c:catAx>
        <c:axId val="90947584"/>
        <c:scaling>
          <c:orientation val="minMax"/>
        </c:scaling>
        <c:axPos val="b"/>
        <c:tickLblPos val="nextTo"/>
        <c:crossAx val="90949120"/>
        <c:crosses val="autoZero"/>
        <c:auto val="1"/>
        <c:lblAlgn val="ctr"/>
        <c:lblOffset val="100"/>
      </c:catAx>
      <c:valAx>
        <c:axId val="9094912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094758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0981504"/>
        <c:axId val="90983040"/>
      </c:barChart>
      <c:catAx>
        <c:axId val="90981504"/>
        <c:scaling>
          <c:orientation val="minMax"/>
        </c:scaling>
        <c:axPos val="b"/>
        <c:tickLblPos val="nextTo"/>
        <c:crossAx val="90983040"/>
        <c:crosses val="autoZero"/>
        <c:auto val="1"/>
        <c:lblAlgn val="ctr"/>
        <c:lblOffset val="100"/>
      </c:catAx>
      <c:valAx>
        <c:axId val="9098304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098150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1006848"/>
        <c:axId val="91008384"/>
      </c:barChart>
      <c:catAx>
        <c:axId val="91006848"/>
        <c:scaling>
          <c:orientation val="minMax"/>
        </c:scaling>
        <c:axPos val="b"/>
        <c:tickLblPos val="nextTo"/>
        <c:crossAx val="91008384"/>
        <c:crosses val="autoZero"/>
        <c:auto val="1"/>
        <c:lblAlgn val="ctr"/>
        <c:lblOffset val="100"/>
      </c:catAx>
      <c:valAx>
        <c:axId val="91008384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1006848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1019904"/>
        <c:axId val="96285056"/>
      </c:barChart>
      <c:catAx>
        <c:axId val="91019904"/>
        <c:scaling>
          <c:orientation val="minMax"/>
        </c:scaling>
        <c:axPos val="b"/>
        <c:tickLblPos val="nextTo"/>
        <c:crossAx val="96285056"/>
        <c:crosses val="autoZero"/>
        <c:auto val="1"/>
        <c:lblAlgn val="ctr"/>
        <c:lblOffset val="100"/>
      </c:catAx>
      <c:valAx>
        <c:axId val="96285056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91019904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036480"/>
        <c:axId val="86038016"/>
      </c:barChart>
      <c:catAx>
        <c:axId val="86036480"/>
        <c:scaling>
          <c:orientation val="minMax"/>
        </c:scaling>
        <c:axPos val="b"/>
        <c:tickLblPos val="nextTo"/>
        <c:crossAx val="86038016"/>
        <c:crosses val="autoZero"/>
        <c:auto val="1"/>
        <c:lblAlgn val="ctr"/>
        <c:lblOffset val="100"/>
      </c:catAx>
      <c:valAx>
        <c:axId val="86038016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86036480"/>
        <c:crosses val="autoZero"/>
        <c:crossBetween val="between"/>
        <c:majorUnit val="50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6296320"/>
        <c:axId val="96298112"/>
      </c:barChart>
      <c:catAx>
        <c:axId val="96296320"/>
        <c:scaling>
          <c:orientation val="minMax"/>
        </c:scaling>
        <c:axPos val="b"/>
        <c:tickLblPos val="nextTo"/>
        <c:crossAx val="96298112"/>
        <c:crosses val="autoZero"/>
        <c:auto val="1"/>
        <c:lblAlgn val="ctr"/>
        <c:lblOffset val="100"/>
      </c:catAx>
      <c:valAx>
        <c:axId val="96298112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96296320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518336"/>
        <c:axId val="97519872"/>
      </c:barChart>
      <c:catAx>
        <c:axId val="97518336"/>
        <c:scaling>
          <c:orientation val="minMax"/>
        </c:scaling>
        <c:axPos val="b"/>
        <c:tickLblPos val="nextTo"/>
        <c:crossAx val="97519872"/>
        <c:crosses val="autoZero"/>
        <c:auto val="1"/>
        <c:lblAlgn val="ctr"/>
        <c:lblOffset val="100"/>
      </c:catAx>
      <c:valAx>
        <c:axId val="97519872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518336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531008"/>
        <c:axId val="97532544"/>
      </c:barChart>
      <c:catAx>
        <c:axId val="97531008"/>
        <c:scaling>
          <c:orientation val="minMax"/>
        </c:scaling>
        <c:axPos val="b"/>
        <c:tickLblPos val="nextTo"/>
        <c:crossAx val="97532544"/>
        <c:crosses val="autoZero"/>
        <c:auto val="1"/>
        <c:lblAlgn val="ctr"/>
        <c:lblOffset val="100"/>
      </c:catAx>
      <c:valAx>
        <c:axId val="97532544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531008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556352"/>
        <c:axId val="97557888"/>
      </c:barChart>
      <c:catAx>
        <c:axId val="97556352"/>
        <c:scaling>
          <c:orientation val="minMax"/>
        </c:scaling>
        <c:axPos val="b"/>
        <c:tickLblPos val="nextTo"/>
        <c:crossAx val="97557888"/>
        <c:crosses val="autoZero"/>
        <c:auto val="1"/>
        <c:lblAlgn val="ctr"/>
        <c:lblOffset val="100"/>
      </c:catAx>
      <c:valAx>
        <c:axId val="97557888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755635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565312"/>
        <c:axId val="97657216"/>
      </c:barChart>
      <c:catAx>
        <c:axId val="97565312"/>
        <c:scaling>
          <c:orientation val="minMax"/>
        </c:scaling>
        <c:axPos val="b"/>
        <c:tickLblPos val="nextTo"/>
        <c:crossAx val="97657216"/>
        <c:crosses val="autoZero"/>
        <c:auto val="1"/>
        <c:lblAlgn val="ctr"/>
        <c:lblOffset val="100"/>
      </c:catAx>
      <c:valAx>
        <c:axId val="97657216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97565312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684864"/>
        <c:axId val="97694848"/>
      </c:barChart>
      <c:catAx>
        <c:axId val="97684864"/>
        <c:scaling>
          <c:orientation val="minMax"/>
        </c:scaling>
        <c:axPos val="b"/>
        <c:tickLblPos val="nextTo"/>
        <c:crossAx val="97694848"/>
        <c:crosses val="autoZero"/>
        <c:auto val="1"/>
        <c:lblAlgn val="ctr"/>
        <c:lblOffset val="100"/>
      </c:catAx>
      <c:valAx>
        <c:axId val="97694848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97684864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739520"/>
        <c:axId val="97741056"/>
      </c:barChart>
      <c:catAx>
        <c:axId val="97739520"/>
        <c:scaling>
          <c:orientation val="minMax"/>
        </c:scaling>
        <c:axPos val="b"/>
        <c:tickLblPos val="nextTo"/>
        <c:crossAx val="97741056"/>
        <c:crosses val="autoZero"/>
        <c:auto val="1"/>
        <c:lblAlgn val="ctr"/>
        <c:lblOffset val="100"/>
      </c:catAx>
      <c:valAx>
        <c:axId val="97741056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739520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777152"/>
        <c:axId val="97778688"/>
      </c:barChart>
      <c:catAx>
        <c:axId val="97777152"/>
        <c:scaling>
          <c:orientation val="minMax"/>
        </c:scaling>
        <c:axPos val="b"/>
        <c:tickLblPos val="nextTo"/>
        <c:crossAx val="97778688"/>
        <c:crosses val="autoZero"/>
        <c:auto val="1"/>
        <c:lblAlgn val="ctr"/>
        <c:lblOffset val="100"/>
      </c:catAx>
      <c:valAx>
        <c:axId val="9777868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77715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790208"/>
        <c:axId val="97812480"/>
      </c:barChart>
      <c:catAx>
        <c:axId val="97790208"/>
        <c:scaling>
          <c:orientation val="minMax"/>
        </c:scaling>
        <c:axPos val="b"/>
        <c:tickLblPos val="nextTo"/>
        <c:crossAx val="97812480"/>
        <c:crosses val="autoZero"/>
        <c:auto val="1"/>
        <c:lblAlgn val="ctr"/>
        <c:lblOffset val="100"/>
      </c:catAx>
      <c:valAx>
        <c:axId val="97812480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7790208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819648"/>
        <c:axId val="97829632"/>
      </c:barChart>
      <c:catAx>
        <c:axId val="97819648"/>
        <c:scaling>
          <c:orientation val="minMax"/>
        </c:scaling>
        <c:axPos val="b"/>
        <c:tickLblPos val="nextTo"/>
        <c:crossAx val="97829632"/>
        <c:crosses val="autoZero"/>
        <c:auto val="1"/>
        <c:lblAlgn val="ctr"/>
        <c:lblOffset val="100"/>
      </c:catAx>
      <c:valAx>
        <c:axId val="97829632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97819648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713088"/>
        <c:axId val="86714624"/>
      </c:barChart>
      <c:catAx>
        <c:axId val="86713088"/>
        <c:scaling>
          <c:orientation val="minMax"/>
        </c:scaling>
        <c:axPos val="b"/>
        <c:tickLblPos val="nextTo"/>
        <c:crossAx val="86714624"/>
        <c:crosses val="autoZero"/>
        <c:auto val="1"/>
        <c:lblAlgn val="ctr"/>
        <c:lblOffset val="100"/>
      </c:catAx>
      <c:valAx>
        <c:axId val="86714624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86713088"/>
        <c:crosses val="autoZero"/>
        <c:crossBetween val="between"/>
        <c:majorUnit val="1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865728"/>
        <c:axId val="97867264"/>
      </c:barChart>
      <c:catAx>
        <c:axId val="97865728"/>
        <c:scaling>
          <c:orientation val="minMax"/>
        </c:scaling>
        <c:axPos val="b"/>
        <c:tickLblPos val="nextTo"/>
        <c:crossAx val="97867264"/>
        <c:crosses val="autoZero"/>
        <c:auto val="1"/>
        <c:lblAlgn val="ctr"/>
        <c:lblOffset val="100"/>
      </c:catAx>
      <c:valAx>
        <c:axId val="97867264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97865728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944704"/>
        <c:axId val="97946240"/>
      </c:barChart>
      <c:catAx>
        <c:axId val="97944704"/>
        <c:scaling>
          <c:orientation val="minMax"/>
        </c:scaling>
        <c:axPos val="b"/>
        <c:tickLblPos val="nextTo"/>
        <c:crossAx val="97946240"/>
        <c:crosses val="autoZero"/>
        <c:auto val="1"/>
        <c:lblAlgn val="ctr"/>
        <c:lblOffset val="100"/>
      </c:catAx>
      <c:valAx>
        <c:axId val="9794624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94470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961856"/>
        <c:axId val="97963392"/>
      </c:barChart>
      <c:catAx>
        <c:axId val="97961856"/>
        <c:scaling>
          <c:orientation val="minMax"/>
        </c:scaling>
        <c:axPos val="b"/>
        <c:tickLblPos val="nextTo"/>
        <c:crossAx val="97963392"/>
        <c:crosses val="autoZero"/>
        <c:auto val="1"/>
        <c:lblAlgn val="ctr"/>
        <c:lblOffset val="100"/>
      </c:catAx>
      <c:valAx>
        <c:axId val="97963392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7961856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7979008"/>
        <c:axId val="97988992"/>
      </c:barChart>
      <c:catAx>
        <c:axId val="97979008"/>
        <c:scaling>
          <c:orientation val="minMax"/>
        </c:scaling>
        <c:axPos val="b"/>
        <c:tickLblPos val="nextTo"/>
        <c:crossAx val="97988992"/>
        <c:crosses val="autoZero"/>
        <c:auto val="1"/>
        <c:lblAlgn val="ctr"/>
        <c:lblOffset val="100"/>
      </c:catAx>
      <c:valAx>
        <c:axId val="97988992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7979008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8012544"/>
        <c:axId val="98018432"/>
      </c:barChart>
      <c:catAx>
        <c:axId val="98012544"/>
        <c:scaling>
          <c:orientation val="minMax"/>
        </c:scaling>
        <c:axPos val="b"/>
        <c:tickLblPos val="nextTo"/>
        <c:crossAx val="98018432"/>
        <c:crosses val="autoZero"/>
        <c:auto val="1"/>
        <c:lblAlgn val="ctr"/>
        <c:lblOffset val="100"/>
      </c:catAx>
      <c:valAx>
        <c:axId val="98018432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98012544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8042240"/>
        <c:axId val="98043776"/>
      </c:barChart>
      <c:catAx>
        <c:axId val="98042240"/>
        <c:scaling>
          <c:orientation val="minMax"/>
        </c:scaling>
        <c:axPos val="b"/>
        <c:tickLblPos val="nextTo"/>
        <c:crossAx val="98043776"/>
        <c:crosses val="autoZero"/>
        <c:auto val="1"/>
        <c:lblAlgn val="ctr"/>
        <c:lblOffset val="100"/>
      </c:catAx>
      <c:valAx>
        <c:axId val="98043776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98042240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8104832"/>
        <c:axId val="98106368"/>
      </c:barChart>
      <c:catAx>
        <c:axId val="98104832"/>
        <c:scaling>
          <c:orientation val="minMax"/>
        </c:scaling>
        <c:axPos val="b"/>
        <c:tickLblPos val="nextTo"/>
        <c:crossAx val="98106368"/>
        <c:crosses val="autoZero"/>
        <c:auto val="1"/>
        <c:lblAlgn val="ctr"/>
        <c:lblOffset val="100"/>
      </c:catAx>
      <c:valAx>
        <c:axId val="9810636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8104832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8126080"/>
        <c:axId val="98140160"/>
      </c:barChart>
      <c:catAx>
        <c:axId val="98126080"/>
        <c:scaling>
          <c:orientation val="minMax"/>
        </c:scaling>
        <c:axPos val="b"/>
        <c:tickLblPos val="nextTo"/>
        <c:crossAx val="98140160"/>
        <c:crosses val="autoZero"/>
        <c:auto val="1"/>
        <c:lblAlgn val="ctr"/>
        <c:lblOffset val="100"/>
      </c:catAx>
      <c:valAx>
        <c:axId val="98140160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98126080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98151424"/>
        <c:axId val="100467456"/>
      </c:barChart>
      <c:catAx>
        <c:axId val="98151424"/>
        <c:scaling>
          <c:orientation val="minMax"/>
        </c:scaling>
        <c:axPos val="b"/>
        <c:tickLblPos val="nextTo"/>
        <c:crossAx val="100467456"/>
        <c:crosses val="autoZero"/>
        <c:auto val="1"/>
        <c:lblAlgn val="ctr"/>
        <c:lblOffset val="100"/>
      </c:catAx>
      <c:valAx>
        <c:axId val="100467456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9815142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100487168"/>
        <c:axId val="100488704"/>
      </c:barChart>
      <c:catAx>
        <c:axId val="100487168"/>
        <c:scaling>
          <c:orientation val="minMax"/>
        </c:scaling>
        <c:axPos val="b"/>
        <c:tickLblPos val="nextTo"/>
        <c:crossAx val="100488704"/>
        <c:crosses val="autoZero"/>
        <c:auto val="1"/>
        <c:lblAlgn val="ctr"/>
        <c:lblOffset val="100"/>
      </c:catAx>
      <c:valAx>
        <c:axId val="100488704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100487168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738432"/>
        <c:axId val="86739968"/>
      </c:barChart>
      <c:catAx>
        <c:axId val="86738432"/>
        <c:scaling>
          <c:orientation val="minMax"/>
        </c:scaling>
        <c:axPos val="b"/>
        <c:tickLblPos val="nextTo"/>
        <c:crossAx val="86739968"/>
        <c:crosses val="autoZero"/>
        <c:auto val="1"/>
        <c:lblAlgn val="ctr"/>
        <c:lblOffset val="100"/>
      </c:catAx>
      <c:valAx>
        <c:axId val="86739968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86738432"/>
        <c:crosses val="autoZero"/>
        <c:crossBetween val="between"/>
        <c:majorUnit val="100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'2011'!$J$2:$J$3</c:f>
              <c:strCache>
                <c:ptCount val="1"/>
                <c:pt idx="0">
                  <c:v>Electra Tot.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'2011'!$J$4:$J$15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100516608"/>
        <c:axId val="100518144"/>
      </c:barChart>
      <c:catAx>
        <c:axId val="100516608"/>
        <c:scaling>
          <c:orientation val="minMax"/>
        </c:scaling>
        <c:axPos val="b"/>
        <c:tickLblPos val="nextTo"/>
        <c:crossAx val="100518144"/>
        <c:crosses val="autoZero"/>
        <c:auto val="1"/>
        <c:lblAlgn val="ctr"/>
        <c:lblOffset val="100"/>
      </c:catAx>
      <c:valAx>
        <c:axId val="100518144"/>
        <c:scaling>
          <c:orientation val="minMax"/>
          <c:max val="800"/>
          <c:min val="0"/>
        </c:scaling>
        <c:axPos val="l"/>
        <c:majorGridlines/>
        <c:numFmt formatCode="General" sourceLinked="1"/>
        <c:tickLblPos val="nextTo"/>
        <c:crossAx val="100516608"/>
        <c:crosses val="autoZero"/>
        <c:crossBetween val="between"/>
        <c:majorUnit val="100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layout>
        <c:manualLayout>
          <c:xMode val="edge"/>
          <c:yMode val="edge"/>
          <c:x val="0.35507633420822432"/>
          <c:y val="1.3888888888888919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'2011'!$H$2:$H$3</c:f>
              <c:strCache>
                <c:ptCount val="1"/>
                <c:pt idx="0">
                  <c:v>Electra H.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796928"/>
        <c:axId val="86802816"/>
      </c:barChart>
      <c:catAx>
        <c:axId val="86796928"/>
        <c:scaling>
          <c:orientation val="minMax"/>
        </c:scaling>
        <c:axPos val="b"/>
        <c:tickLblPos val="nextTo"/>
        <c:crossAx val="86802816"/>
        <c:crosses val="autoZero"/>
        <c:auto val="1"/>
        <c:lblAlgn val="ctr"/>
        <c:lblOffset val="100"/>
      </c:catAx>
      <c:valAx>
        <c:axId val="86802816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6796928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'2011'!$I$2:$I$3</c:f>
              <c:strCache>
                <c:ptCount val="1"/>
                <c:pt idx="0">
                  <c:v>Electra L.  Kw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'2011'!$I$4:$I$15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809984"/>
        <c:axId val="86819968"/>
      </c:barChart>
      <c:catAx>
        <c:axId val="86809984"/>
        <c:scaling>
          <c:orientation val="minMax"/>
        </c:scaling>
        <c:axPos val="b"/>
        <c:tickLblPos val="nextTo"/>
        <c:crossAx val="86819968"/>
        <c:crosses val="autoZero"/>
        <c:auto val="1"/>
        <c:lblAlgn val="ctr"/>
        <c:lblOffset val="100"/>
      </c:catAx>
      <c:valAx>
        <c:axId val="86819968"/>
        <c:scaling>
          <c:orientation val="minMax"/>
          <c:max val="400"/>
          <c:min val="0"/>
        </c:scaling>
        <c:axPos val="l"/>
        <c:majorGridlines/>
        <c:numFmt formatCode="General" sourceLinked="1"/>
        <c:tickLblPos val="nextTo"/>
        <c:crossAx val="86809984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'2011'!$L$2:$L$3</c:f>
              <c:strCache>
                <c:ptCount val="1"/>
                <c:pt idx="0">
                  <c:v>Gas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'2011'!$L$4:$L$15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855680"/>
        <c:axId val="86857216"/>
      </c:barChart>
      <c:catAx>
        <c:axId val="86855680"/>
        <c:scaling>
          <c:orientation val="minMax"/>
        </c:scaling>
        <c:axPos val="b"/>
        <c:tickLblPos val="nextTo"/>
        <c:crossAx val="86857216"/>
        <c:crosses val="autoZero"/>
        <c:auto val="1"/>
        <c:lblAlgn val="ctr"/>
        <c:lblOffset val="100"/>
      </c:catAx>
      <c:valAx>
        <c:axId val="86857216"/>
        <c:scaling>
          <c:orientation val="minMax"/>
          <c:max val="500"/>
          <c:min val="0"/>
        </c:scaling>
        <c:axPos val="l"/>
        <c:majorGridlines/>
        <c:numFmt formatCode="General" sourceLinked="1"/>
        <c:tickLblPos val="nextTo"/>
        <c:crossAx val="86855680"/>
        <c:crosses val="autoZero"/>
        <c:crossBetween val="between"/>
        <c:majorUnit val="50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'2011'!$M$2:$M$3</c:f>
              <c:strCache>
                <c:ptCount val="1"/>
                <c:pt idx="0">
                  <c:v>Water M3</c:v>
                </c:pt>
              </c:strCache>
            </c:strRef>
          </c:tx>
          <c:cat>
            <c:strRef>
              <c:f>'2011'!$G$4:$G$15</c:f>
              <c:strCache>
                <c:ptCount val="12"/>
                <c:pt idx="0">
                  <c:v>juli</c:v>
                </c:pt>
                <c:pt idx="1">
                  <c:v>augustus</c:v>
                </c:pt>
                <c:pt idx="2">
                  <c:v>september</c:v>
                </c:pt>
                <c:pt idx="3">
                  <c:v>oktober</c:v>
                </c:pt>
                <c:pt idx="4">
                  <c:v>november</c:v>
                </c:pt>
                <c:pt idx="5">
                  <c:v>december</c:v>
                </c:pt>
                <c:pt idx="6">
                  <c:v>januari</c:v>
                </c:pt>
                <c:pt idx="7">
                  <c:v>februari</c:v>
                </c:pt>
                <c:pt idx="8">
                  <c:v>maart</c:v>
                </c:pt>
                <c:pt idx="9">
                  <c:v>april</c:v>
                </c:pt>
                <c:pt idx="10">
                  <c:v>mei</c:v>
                </c:pt>
                <c:pt idx="11">
                  <c:v>juni</c:v>
                </c:pt>
              </c:strCache>
            </c:strRef>
          </c:cat>
          <c:val>
            <c:numRef>
              <c:f>'2011'!$M$4:$M$15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6897408"/>
        <c:axId val="86898944"/>
      </c:barChart>
      <c:catAx>
        <c:axId val="86897408"/>
        <c:scaling>
          <c:orientation val="minMax"/>
        </c:scaling>
        <c:axPos val="b"/>
        <c:tickLblPos val="nextTo"/>
        <c:crossAx val="86898944"/>
        <c:crosses val="autoZero"/>
        <c:auto val="1"/>
        <c:lblAlgn val="ctr"/>
        <c:lblOffset val="100"/>
      </c:catAx>
      <c:valAx>
        <c:axId val="86898944"/>
        <c:scaling>
          <c:orientation val="minMax"/>
          <c:max val="12"/>
          <c:min val="0"/>
        </c:scaling>
        <c:axPos val="l"/>
        <c:majorGridlines/>
        <c:numFmt formatCode="General" sourceLinked="1"/>
        <c:tickLblPos val="nextTo"/>
        <c:crossAx val="86897408"/>
        <c:crosses val="autoZero"/>
        <c:crossBetween val="between"/>
        <c:majorUnit val="1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7" name="Grafiek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8" name="Grafiek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9" name="Grafiek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16</xdr:row>
      <xdr:rowOff>171450</xdr:rowOff>
    </xdr:from>
    <xdr:to>
      <xdr:col>6</xdr:col>
      <xdr:colOff>22411</xdr:colOff>
      <xdr:row>30</xdr:row>
      <xdr:rowOff>33618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180976</xdr:colOff>
      <xdr:row>16</xdr:row>
      <xdr:rowOff>180975</xdr:rowOff>
    </xdr:from>
    <xdr:to>
      <xdr:col>11</xdr:col>
      <xdr:colOff>315445</xdr:colOff>
      <xdr:row>30</xdr:row>
      <xdr:rowOff>47625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9525</xdr:colOff>
      <xdr:row>1</xdr:row>
      <xdr:rowOff>95250</xdr:rowOff>
    </xdr:from>
    <xdr:to>
      <xdr:col>22</xdr:col>
      <xdr:colOff>314325</xdr:colOff>
      <xdr:row>14</xdr:row>
      <xdr:rowOff>142875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16</xdr:row>
      <xdr:rowOff>180974</xdr:rowOff>
    </xdr:from>
    <xdr:to>
      <xdr:col>22</xdr:col>
      <xdr:colOff>239806</xdr:colOff>
      <xdr:row>30</xdr:row>
      <xdr:rowOff>47625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504824</xdr:colOff>
      <xdr:row>16</xdr:row>
      <xdr:rowOff>180974</xdr:rowOff>
    </xdr:from>
    <xdr:to>
      <xdr:col>16</xdr:col>
      <xdr:colOff>380999</xdr:colOff>
      <xdr:row>30</xdr:row>
      <xdr:rowOff>57149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showGridLines="0" tabSelected="1" zoomScaleNormal="100" workbookViewId="0">
      <selection activeCell="B4" sqref="B4:E5"/>
    </sheetView>
  </sheetViews>
  <sheetFormatPr defaultRowHeight="15"/>
  <cols>
    <col min="1" max="1" width="12.4257812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5">
        <v>40725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5">
        <v>40756</v>
      </c>
      <c r="B5" s="23"/>
      <c r="C5" s="23"/>
      <c r="D5" s="23"/>
      <c r="E5" s="23"/>
      <c r="F5" s="2"/>
      <c r="G5" s="20" t="s">
        <v>4</v>
      </c>
      <c r="H5" s="3" t="str">
        <f t="shared" ref="H5:H15" si="0">IF(COUNT(B5:B6)=2,B6-B5,"")</f>
        <v/>
      </c>
      <c r="I5" s="3" t="str">
        <f t="shared" ref="I5:I15" si="1">IF(COUNT(C5:C6)=2,C6-C5,"")</f>
        <v/>
      </c>
      <c r="J5" s="3" t="str">
        <f t="shared" ref="J5:J15" si="2">IF(COUNT(H5:I5)=2,H5+I5,"")</f>
        <v/>
      </c>
      <c r="K5" s="19"/>
      <c r="L5" s="5" t="str">
        <f t="shared" ref="L5:L15" si="3">IF(COUNT(D5:D6)=2,D6-D5,"")</f>
        <v/>
      </c>
      <c r="M5" s="5" t="str">
        <f t="shared" ref="M5:M15" si="4">IF(COUNT(E5:E6)=2,E6-E5,"")</f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5">
        <v>40787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1"/>
        <v/>
      </c>
      <c r="J6" s="3" t="str">
        <f t="shared" si="2"/>
        <v/>
      </c>
      <c r="K6" s="19"/>
      <c r="L6" s="5" t="str">
        <f t="shared" si="3"/>
        <v/>
      </c>
      <c r="M6" s="5" t="str">
        <f t="shared" si="4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5">
        <v>40817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1"/>
        <v/>
      </c>
      <c r="J7" s="3" t="str">
        <f t="shared" si="2"/>
        <v/>
      </c>
      <c r="K7" s="19"/>
      <c r="L7" s="5" t="str">
        <f t="shared" si="3"/>
        <v/>
      </c>
      <c r="M7" s="5" t="str">
        <f t="shared" si="4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5">
        <v>40848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1"/>
        <v/>
      </c>
      <c r="J8" s="3" t="str">
        <f t="shared" si="2"/>
        <v/>
      </c>
      <c r="K8" s="19"/>
      <c r="L8" s="5" t="str">
        <f t="shared" si="3"/>
        <v/>
      </c>
      <c r="M8" s="5" t="str">
        <f t="shared" si="4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5">
        <v>40878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1"/>
        <v/>
      </c>
      <c r="J9" s="3" t="str">
        <f t="shared" si="2"/>
        <v/>
      </c>
      <c r="K9" s="19"/>
      <c r="L9" s="5" t="str">
        <f t="shared" si="3"/>
        <v/>
      </c>
      <c r="M9" s="5" t="str">
        <f t="shared" si="4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5">
        <v>40544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1"/>
        <v/>
      </c>
      <c r="J10" s="3" t="str">
        <f t="shared" si="2"/>
        <v/>
      </c>
      <c r="K10" s="19"/>
      <c r="L10" s="5" t="str">
        <f t="shared" si="3"/>
        <v/>
      </c>
      <c r="M10" s="5" t="str">
        <f t="shared" si="4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5">
        <v>40575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1"/>
        <v/>
      </c>
      <c r="J11" s="3" t="str">
        <f t="shared" si="2"/>
        <v/>
      </c>
      <c r="K11" s="19"/>
      <c r="L11" s="5" t="str">
        <f t="shared" si="3"/>
        <v/>
      </c>
      <c r="M11" s="5" t="str">
        <f t="shared" si="4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5">
        <v>40603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1"/>
        <v/>
      </c>
      <c r="J12" s="3" t="str">
        <f t="shared" si="2"/>
        <v/>
      </c>
      <c r="K12" s="19"/>
      <c r="L12" s="5" t="str">
        <f t="shared" si="3"/>
        <v/>
      </c>
      <c r="M12" s="5" t="str">
        <f t="shared" si="4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5">
        <v>40634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1"/>
        <v/>
      </c>
      <c r="J13" s="3" t="str">
        <f t="shared" si="2"/>
        <v/>
      </c>
      <c r="K13" s="19"/>
      <c r="L13" s="5" t="str">
        <f t="shared" si="3"/>
        <v/>
      </c>
      <c r="M13" s="5" t="str">
        <f t="shared" si="4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5">
        <v>40664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1"/>
        <v/>
      </c>
      <c r="J14" s="3" t="str">
        <f t="shared" si="2"/>
        <v/>
      </c>
      <c r="K14" s="19"/>
      <c r="L14" s="5" t="str">
        <f t="shared" si="3"/>
        <v/>
      </c>
      <c r="M14" s="5" t="str">
        <f t="shared" si="4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5">
        <v>40695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1"/>
        <v/>
      </c>
      <c r="J15" s="3" t="str">
        <f t="shared" si="2"/>
        <v/>
      </c>
      <c r="K15" s="19"/>
      <c r="L15" s="5" t="str">
        <f t="shared" si="3"/>
        <v/>
      </c>
      <c r="M15" s="5" t="str">
        <f t="shared" si="4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5">
        <v>40725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5">IF(COUNT(I4)&gt;=1,SUM(I4:I15),"")</f>
        <v/>
      </c>
      <c r="J16" s="4" t="str">
        <f t="shared" si="5"/>
        <v/>
      </c>
      <c r="K16" s="19"/>
      <c r="L16" s="6" t="str">
        <f t="shared" si="5"/>
        <v/>
      </c>
      <c r="M16" s="6" t="str">
        <f t="shared" si="5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G1:M1"/>
    <mergeCell ref="A1:E1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B4" sqref="B4"/>
    </sheetView>
  </sheetViews>
  <sheetFormatPr defaultRowHeight="15"/>
  <cols>
    <col min="1" max="1" width="10.85546875" bestFit="1" customWidth="1"/>
    <col min="2" max="5" width="11.7109375" customWidth="1"/>
    <col min="6" max="6" width="1.7109375" customWidth="1"/>
    <col min="7" max="10" width="11.7109375" customWidth="1"/>
    <col min="11" max="11" width="0.7109375" customWidth="1"/>
    <col min="12" max="13" width="11.7109375" customWidth="1"/>
  </cols>
  <sheetData>
    <row r="1" spans="1:23" ht="30" customHeight="1">
      <c r="A1" s="26" t="s">
        <v>5</v>
      </c>
      <c r="B1" s="26"/>
      <c r="C1" s="26"/>
      <c r="D1" s="26"/>
      <c r="E1" s="26"/>
      <c r="F1" s="1"/>
      <c r="G1" s="26" t="s">
        <v>6</v>
      </c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0"/>
      <c r="B2" s="12" t="s">
        <v>1</v>
      </c>
      <c r="C2" s="12" t="s">
        <v>0</v>
      </c>
      <c r="D2" s="12" t="s">
        <v>2</v>
      </c>
      <c r="E2" s="12" t="s">
        <v>3</v>
      </c>
      <c r="F2" s="1"/>
      <c r="G2" s="21"/>
      <c r="H2" s="16" t="s">
        <v>23</v>
      </c>
      <c r="I2" s="16" t="s">
        <v>24</v>
      </c>
      <c r="J2" s="16" t="s">
        <v>20</v>
      </c>
      <c r="K2" s="18"/>
      <c r="L2" s="17" t="s">
        <v>21</v>
      </c>
      <c r="M2" s="17" t="s">
        <v>22</v>
      </c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0"/>
      <c r="B3" s="13"/>
      <c r="C3" s="14"/>
      <c r="D3" s="14"/>
      <c r="E3" s="15"/>
      <c r="F3" s="2"/>
      <c r="G3" s="20"/>
      <c r="H3" s="9"/>
      <c r="I3" s="10"/>
      <c r="J3" s="10"/>
      <c r="K3" s="10"/>
      <c r="L3" s="10"/>
      <c r="M3" s="11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0" t="s">
        <v>7</v>
      </c>
      <c r="B4" s="22"/>
      <c r="C4" s="22"/>
      <c r="D4" s="22"/>
      <c r="E4" s="22"/>
      <c r="F4" s="2"/>
      <c r="G4" s="20" t="s">
        <v>7</v>
      </c>
      <c r="H4" s="7" t="str">
        <f>IF(COUNT(B4:B5)=2,B5-B4,"")</f>
        <v/>
      </c>
      <c r="I4" s="7" t="str">
        <f>IF(COUNT(C4:C5)=2,C5-C4,"")</f>
        <v/>
      </c>
      <c r="J4" s="7" t="str">
        <f>IF(COUNT(H4:I4)=2,H4+I4,"")</f>
        <v/>
      </c>
      <c r="K4" s="19"/>
      <c r="L4" s="8" t="str">
        <f>IF(COUNT(D4:D5)=2,D5-D4,"")</f>
        <v/>
      </c>
      <c r="M4" s="8" t="str">
        <f>IF(COUNT(E4:E5)=2,E5-E4,"")</f>
        <v/>
      </c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0" t="s">
        <v>4</v>
      </c>
      <c r="B5" s="23"/>
      <c r="C5" s="23"/>
      <c r="D5" s="23"/>
      <c r="E5" s="23"/>
      <c r="F5" s="2"/>
      <c r="G5" s="20" t="s">
        <v>4</v>
      </c>
      <c r="H5" s="3" t="str">
        <f t="shared" ref="H5:I15" si="0">IF(COUNT(B5:B6)=2,B6-B5,"")</f>
        <v/>
      </c>
      <c r="I5" s="3" t="str">
        <f t="shared" si="0"/>
        <v/>
      </c>
      <c r="J5" s="3" t="str">
        <f t="shared" ref="J5:J15" si="1">IF(COUNT(H5:I5)=2,H5+I5,"")</f>
        <v/>
      </c>
      <c r="K5" s="19"/>
      <c r="L5" s="5" t="str">
        <f t="shared" ref="L5:M15" si="2">IF(COUNT(D5:D6)=2,D6-D5,"")</f>
        <v/>
      </c>
      <c r="M5" s="5" t="str">
        <f t="shared" si="2"/>
        <v/>
      </c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0" t="s">
        <v>8</v>
      </c>
      <c r="B6" s="23"/>
      <c r="C6" s="23"/>
      <c r="D6" s="23"/>
      <c r="E6" s="23"/>
      <c r="F6" s="2"/>
      <c r="G6" s="20" t="s">
        <v>8</v>
      </c>
      <c r="H6" s="3" t="str">
        <f t="shared" si="0"/>
        <v/>
      </c>
      <c r="I6" s="3" t="str">
        <f t="shared" si="0"/>
        <v/>
      </c>
      <c r="J6" s="3" t="str">
        <f t="shared" si="1"/>
        <v/>
      </c>
      <c r="K6" s="19"/>
      <c r="L6" s="5" t="str">
        <f t="shared" si="2"/>
        <v/>
      </c>
      <c r="M6" s="5" t="str">
        <f t="shared" si="2"/>
        <v/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0" t="s">
        <v>9</v>
      </c>
      <c r="B7" s="23"/>
      <c r="C7" s="23"/>
      <c r="D7" s="23"/>
      <c r="E7" s="23"/>
      <c r="F7" s="2"/>
      <c r="G7" s="20" t="s">
        <v>9</v>
      </c>
      <c r="H7" s="3" t="str">
        <f t="shared" si="0"/>
        <v/>
      </c>
      <c r="I7" s="3" t="str">
        <f t="shared" si="0"/>
        <v/>
      </c>
      <c r="J7" s="3" t="str">
        <f t="shared" si="1"/>
        <v/>
      </c>
      <c r="K7" s="19"/>
      <c r="L7" s="5" t="str">
        <f t="shared" si="2"/>
        <v/>
      </c>
      <c r="M7" s="5" t="str">
        <f t="shared" si="2"/>
        <v/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0" t="s">
        <v>10</v>
      </c>
      <c r="B8" s="23"/>
      <c r="C8" s="23"/>
      <c r="D8" s="23"/>
      <c r="E8" s="23"/>
      <c r="F8" s="2"/>
      <c r="G8" s="20" t="s">
        <v>10</v>
      </c>
      <c r="H8" s="3" t="str">
        <f t="shared" si="0"/>
        <v/>
      </c>
      <c r="I8" s="3" t="str">
        <f t="shared" si="0"/>
        <v/>
      </c>
      <c r="J8" s="3" t="str">
        <f t="shared" si="1"/>
        <v/>
      </c>
      <c r="K8" s="19"/>
      <c r="L8" s="5" t="str">
        <f t="shared" si="2"/>
        <v/>
      </c>
      <c r="M8" s="5" t="str">
        <f t="shared" si="2"/>
        <v/>
      </c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0" t="s">
        <v>11</v>
      </c>
      <c r="B9" s="23"/>
      <c r="C9" s="23"/>
      <c r="D9" s="23"/>
      <c r="E9" s="23"/>
      <c r="F9" s="2"/>
      <c r="G9" s="20" t="s">
        <v>11</v>
      </c>
      <c r="H9" s="3" t="str">
        <f t="shared" si="0"/>
        <v/>
      </c>
      <c r="I9" s="3" t="str">
        <f t="shared" si="0"/>
        <v/>
      </c>
      <c r="J9" s="3" t="str">
        <f t="shared" si="1"/>
        <v/>
      </c>
      <c r="K9" s="19"/>
      <c r="L9" s="5" t="str">
        <f t="shared" si="2"/>
        <v/>
      </c>
      <c r="M9" s="5" t="str">
        <f t="shared" si="2"/>
        <v/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0" t="s">
        <v>12</v>
      </c>
      <c r="B10" s="23"/>
      <c r="C10" s="23"/>
      <c r="D10" s="23"/>
      <c r="E10" s="23"/>
      <c r="F10" s="2"/>
      <c r="G10" s="20" t="s">
        <v>12</v>
      </c>
      <c r="H10" s="3" t="str">
        <f t="shared" si="0"/>
        <v/>
      </c>
      <c r="I10" s="3" t="str">
        <f t="shared" si="0"/>
        <v/>
      </c>
      <c r="J10" s="3" t="str">
        <f t="shared" si="1"/>
        <v/>
      </c>
      <c r="K10" s="19"/>
      <c r="L10" s="5" t="str">
        <f t="shared" si="2"/>
        <v/>
      </c>
      <c r="M10" s="5" t="str">
        <f t="shared" si="2"/>
        <v/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0" t="s">
        <v>13</v>
      </c>
      <c r="B11" s="23"/>
      <c r="C11" s="23"/>
      <c r="D11" s="23"/>
      <c r="E11" s="23"/>
      <c r="F11" s="2"/>
      <c r="G11" s="20" t="s">
        <v>13</v>
      </c>
      <c r="H11" s="3" t="str">
        <f t="shared" si="0"/>
        <v/>
      </c>
      <c r="I11" s="3" t="str">
        <f t="shared" si="0"/>
        <v/>
      </c>
      <c r="J11" s="3" t="str">
        <f t="shared" si="1"/>
        <v/>
      </c>
      <c r="K11" s="19"/>
      <c r="L11" s="5" t="str">
        <f t="shared" si="2"/>
        <v/>
      </c>
      <c r="M11" s="5" t="str">
        <f t="shared" si="2"/>
        <v/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0" t="s">
        <v>14</v>
      </c>
      <c r="B12" s="23"/>
      <c r="C12" s="23"/>
      <c r="D12" s="23"/>
      <c r="E12" s="23"/>
      <c r="F12" s="2"/>
      <c r="G12" s="20" t="s">
        <v>14</v>
      </c>
      <c r="H12" s="3" t="str">
        <f t="shared" si="0"/>
        <v/>
      </c>
      <c r="I12" s="3" t="str">
        <f t="shared" si="0"/>
        <v/>
      </c>
      <c r="J12" s="3" t="str">
        <f t="shared" si="1"/>
        <v/>
      </c>
      <c r="K12" s="19"/>
      <c r="L12" s="5" t="str">
        <f t="shared" si="2"/>
        <v/>
      </c>
      <c r="M12" s="5" t="str">
        <f t="shared" si="2"/>
        <v/>
      </c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0" t="s">
        <v>15</v>
      </c>
      <c r="B13" s="23"/>
      <c r="C13" s="23"/>
      <c r="D13" s="23"/>
      <c r="E13" s="23"/>
      <c r="F13" s="2"/>
      <c r="G13" s="20" t="s">
        <v>15</v>
      </c>
      <c r="H13" s="3" t="str">
        <f t="shared" si="0"/>
        <v/>
      </c>
      <c r="I13" s="3" t="str">
        <f t="shared" si="0"/>
        <v/>
      </c>
      <c r="J13" s="3" t="str">
        <f t="shared" si="1"/>
        <v/>
      </c>
      <c r="K13" s="19"/>
      <c r="L13" s="5" t="str">
        <f t="shared" si="2"/>
        <v/>
      </c>
      <c r="M13" s="5" t="str">
        <f t="shared" si="2"/>
        <v/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0" t="s">
        <v>16</v>
      </c>
      <c r="B14" s="23"/>
      <c r="C14" s="23"/>
      <c r="D14" s="23"/>
      <c r="E14" s="23"/>
      <c r="F14" s="2"/>
      <c r="G14" s="20" t="s">
        <v>16</v>
      </c>
      <c r="H14" s="3" t="str">
        <f t="shared" si="0"/>
        <v/>
      </c>
      <c r="I14" s="3" t="str">
        <f t="shared" si="0"/>
        <v/>
      </c>
      <c r="J14" s="3" t="str">
        <f t="shared" si="1"/>
        <v/>
      </c>
      <c r="K14" s="19"/>
      <c r="L14" s="5" t="str">
        <f t="shared" si="2"/>
        <v/>
      </c>
      <c r="M14" s="5" t="str">
        <f t="shared" si="2"/>
        <v/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0" t="s">
        <v>17</v>
      </c>
      <c r="B15" s="23"/>
      <c r="C15" s="23"/>
      <c r="D15" s="23"/>
      <c r="E15" s="23"/>
      <c r="F15" s="2"/>
      <c r="G15" s="20" t="s">
        <v>17</v>
      </c>
      <c r="H15" s="3" t="str">
        <f t="shared" si="0"/>
        <v/>
      </c>
      <c r="I15" s="3" t="str">
        <f t="shared" si="0"/>
        <v/>
      </c>
      <c r="J15" s="3" t="str">
        <f t="shared" si="1"/>
        <v/>
      </c>
      <c r="K15" s="19"/>
      <c r="L15" s="5" t="str">
        <f t="shared" si="2"/>
        <v/>
      </c>
      <c r="M15" s="5" t="str">
        <f t="shared" si="2"/>
        <v/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0" t="s">
        <v>7</v>
      </c>
      <c r="B16" s="24"/>
      <c r="C16" s="24"/>
      <c r="D16" s="24"/>
      <c r="E16" s="24"/>
      <c r="F16" s="2"/>
      <c r="G16" s="20" t="s">
        <v>18</v>
      </c>
      <c r="H16" s="4" t="str">
        <f>IF(COUNT(H4)&gt;=1,SUM(H4:H15),"")</f>
        <v/>
      </c>
      <c r="I16" s="4" t="str">
        <f t="shared" ref="I16:M16" si="3">IF(COUNT(I4)&gt;=1,SUM(I4:I15),"")</f>
        <v/>
      </c>
      <c r="J16" s="4" t="str">
        <f t="shared" si="3"/>
        <v/>
      </c>
      <c r="K16" s="19"/>
      <c r="L16" s="6" t="str">
        <f t="shared" si="3"/>
        <v/>
      </c>
      <c r="M16" s="6" t="str">
        <f t="shared" si="3"/>
        <v/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/>
      <c r="C19" s="2"/>
      <c r="D19" s="2"/>
      <c r="E19" s="2"/>
      <c r="F19" s="2"/>
      <c r="G19" s="2"/>
      <c r="H19" s="2" t="s">
        <v>19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19</v>
      </c>
      <c r="C22" s="2"/>
      <c r="D22" s="2"/>
      <c r="E22" s="2"/>
      <c r="F22" s="2"/>
      <c r="G22" s="2" t="s">
        <v>19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</sheetData>
  <sheetProtection sheet="1" objects="1" scenarios="1" selectLockedCells="1"/>
  <mergeCells count="2">
    <mergeCell ref="A1:E1"/>
    <mergeCell ref="G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Totaal overzicht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Ad</cp:lastModifiedBy>
  <dcterms:created xsi:type="dcterms:W3CDTF">2011-06-11T08:42:17Z</dcterms:created>
  <dcterms:modified xsi:type="dcterms:W3CDTF">2011-08-08T20:42:03Z</dcterms:modified>
</cp:coreProperties>
</file>