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21075" windowHeight="10005"/>
  </bookViews>
  <sheets>
    <sheet name="Afrekening" sheetId="4" r:id="rId1"/>
  </sheets>
  <calcPr calcId="145621"/>
</workbook>
</file>

<file path=xl/calcChain.xml><?xml version="1.0" encoding="utf-8"?>
<calcChain xmlns="http://schemas.openxmlformats.org/spreadsheetml/2006/main">
  <c r="F3" i="4" l="1"/>
  <c r="F4" i="4"/>
  <c r="F5" i="4"/>
  <c r="F6" i="4"/>
  <c r="G6" i="4" s="1"/>
  <c r="F7" i="4"/>
  <c r="G7" i="4" s="1"/>
  <c r="F8" i="4"/>
  <c r="F9" i="4"/>
  <c r="G9" i="4" s="1"/>
  <c r="F10" i="4"/>
  <c r="G10" i="4" s="1"/>
  <c r="F11" i="4"/>
  <c r="F12" i="4"/>
  <c r="G12" i="4" s="1"/>
  <c r="F13" i="4"/>
  <c r="F14" i="4"/>
  <c r="F15" i="4"/>
  <c r="G15" i="4" s="1"/>
  <c r="F16" i="4"/>
  <c r="G16" i="4" s="1"/>
  <c r="F17" i="4"/>
  <c r="G17" i="4" s="1"/>
  <c r="F18" i="4"/>
  <c r="G18" i="4" s="1"/>
  <c r="F19" i="4"/>
  <c r="F20" i="4"/>
  <c r="F21" i="4"/>
  <c r="G21" i="4" s="1"/>
  <c r="F22" i="4"/>
  <c r="G22" i="4" s="1"/>
  <c r="F23" i="4"/>
  <c r="F24" i="4"/>
  <c r="F25" i="4"/>
  <c r="G25" i="4" s="1"/>
  <c r="F26" i="4"/>
  <c r="G26" i="4" s="1"/>
  <c r="K26" i="4" s="1"/>
  <c r="F27" i="4"/>
  <c r="F28" i="4"/>
  <c r="F29" i="4"/>
  <c r="F2" i="4"/>
  <c r="G2" i="4" s="1"/>
  <c r="H29" i="4"/>
  <c r="G29" i="4"/>
  <c r="K29" i="4" s="1"/>
  <c r="H28" i="4"/>
  <c r="G28" i="4"/>
  <c r="K28" i="4" s="1"/>
  <c r="H27" i="4"/>
  <c r="G27" i="4"/>
  <c r="K27" i="4" s="1"/>
  <c r="H26" i="4"/>
  <c r="L31" i="4"/>
  <c r="G24" i="4"/>
  <c r="G23" i="4"/>
  <c r="G20" i="4"/>
  <c r="H25" i="4"/>
  <c r="H24" i="4"/>
  <c r="H23" i="4"/>
  <c r="H22" i="4"/>
  <c r="H21" i="4"/>
  <c r="H20" i="4"/>
  <c r="H19" i="4"/>
  <c r="G19" i="4"/>
  <c r="H18" i="4"/>
  <c r="H11" i="4"/>
  <c r="G11" i="4"/>
  <c r="H16" i="4"/>
  <c r="H15" i="4"/>
  <c r="H14" i="4"/>
  <c r="G14" i="4"/>
  <c r="H13" i="4"/>
  <c r="G13" i="4"/>
  <c r="H12" i="4"/>
  <c r="H10" i="4"/>
  <c r="H6" i="4"/>
  <c r="H9" i="4"/>
  <c r="H8" i="4"/>
  <c r="G8" i="4"/>
  <c r="H5" i="4"/>
  <c r="G5" i="4"/>
  <c r="H4" i="4"/>
  <c r="G4" i="4"/>
  <c r="H3" i="4"/>
  <c r="G3" i="4"/>
  <c r="H2" i="4"/>
  <c r="H17" i="4"/>
  <c r="H7" i="4"/>
  <c r="M31" i="4"/>
  <c r="K22" i="4" l="1"/>
  <c r="K18" i="4"/>
  <c r="K19" i="4"/>
  <c r="K20" i="4"/>
  <c r="K2" i="4"/>
  <c r="K3" i="4"/>
  <c r="K4" i="4"/>
  <c r="K5" i="4"/>
  <c r="K12" i="4"/>
  <c r="K13" i="4"/>
  <c r="K15" i="4"/>
  <c r="K23" i="4"/>
  <c r="K25" i="4"/>
  <c r="K21" i="4"/>
  <c r="K24" i="4"/>
  <c r="K14" i="4"/>
  <c r="K16" i="4"/>
  <c r="K11" i="4"/>
  <c r="K17" i="4"/>
  <c r="K8" i="4"/>
  <c r="K9" i="4"/>
  <c r="K10" i="4"/>
  <c r="K31" i="4" l="1"/>
  <c r="N31" i="4" l="1"/>
  <c r="K34" i="4"/>
</calcChain>
</file>

<file path=xl/sharedStrings.xml><?xml version="1.0" encoding="utf-8"?>
<sst xmlns="http://schemas.openxmlformats.org/spreadsheetml/2006/main" count="16" uniqueCount="16">
  <si>
    <t>Datum</t>
  </si>
  <si>
    <t>Plaats</t>
  </si>
  <si>
    <t>Km</t>
  </si>
  <si>
    <t xml:space="preserve">Van </t>
  </si>
  <si>
    <t>Tot</t>
  </si>
  <si>
    <t xml:space="preserve">Totaal uren </t>
  </si>
  <si>
    <t>Uren €</t>
  </si>
  <si>
    <t>Val</t>
  </si>
  <si>
    <t>rechtstr</t>
  </si>
  <si>
    <t>Ad Val</t>
  </si>
  <si>
    <t>Adm</t>
  </si>
  <si>
    <t xml:space="preserve"> km €</t>
  </si>
  <si>
    <t>Betaald</t>
  </si>
  <si>
    <t>Tegoed Val</t>
  </si>
  <si>
    <t xml:space="preserve">Totaal </t>
  </si>
  <si>
    <t>Totaal horeca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</si>
</sst>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3" xfId="0" applyBorder="1"/>
    <xf numFmtId="0" fontId="0" fillId="0" borderId="5" xfId="0" applyBorder="1"/>
    <xf numFmtId="20" fontId="0" fillId="0" borderId="5" xfId="0" applyNumberFormat="1" applyBorder="1"/>
    <xf numFmtId="20" fontId="0" fillId="0" borderId="3" xfId="0" applyNumberForma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3" xfId="0" applyNumberFormat="1" applyBorder="1"/>
    <xf numFmtId="0" fontId="0" fillId="0" borderId="1" xfId="0" applyFill="1" applyBorder="1"/>
    <xf numFmtId="0" fontId="0" fillId="0" borderId="6" xfId="0" applyFill="1" applyBorder="1"/>
    <xf numFmtId="0" fontId="0" fillId="0" borderId="5" xfId="0" applyFill="1" applyBorder="1"/>
    <xf numFmtId="0" fontId="0" fillId="0" borderId="4" xfId="0" applyBorder="1"/>
    <xf numFmtId="0" fontId="0" fillId="0" borderId="0" xfId="0" applyFill="1" applyBorder="1"/>
    <xf numFmtId="0" fontId="0" fillId="0" borderId="7" xfId="0" applyBorder="1"/>
    <xf numFmtId="20" fontId="0" fillId="0" borderId="4" xfId="0" applyNumberFormat="1" applyBorder="1"/>
    <xf numFmtId="14" fontId="0" fillId="0" borderId="9" xfId="0" applyNumberFormat="1" applyBorder="1"/>
    <xf numFmtId="0" fontId="0" fillId="0" borderId="3" xfId="0" applyFill="1" applyBorder="1"/>
    <xf numFmtId="14" fontId="0" fillId="0" borderId="10" xfId="0" applyNumberFormat="1" applyBorder="1"/>
    <xf numFmtId="0" fontId="0" fillId="0" borderId="8" xfId="0" applyBorder="1"/>
    <xf numFmtId="14" fontId="0" fillId="0" borderId="11" xfId="0" applyNumberFormat="1" applyBorder="1"/>
    <xf numFmtId="14" fontId="0" fillId="0" borderId="12" xfId="0" applyNumberFormat="1" applyBorder="1"/>
    <xf numFmtId="20" fontId="0" fillId="0" borderId="7" xfId="0" applyNumberFormat="1" applyBorder="1"/>
    <xf numFmtId="20" fontId="0" fillId="0" borderId="8" xfId="0" applyNumberFormat="1" applyBorder="1"/>
    <xf numFmtId="2" fontId="0" fillId="0" borderId="7" xfId="0" applyNumberFormat="1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14" fontId="0" fillId="0" borderId="17" xfId="0" applyNumberFormat="1" applyBorder="1"/>
    <xf numFmtId="0" fontId="0" fillId="0" borderId="2" xfId="0" applyBorder="1"/>
    <xf numFmtId="20" fontId="0" fillId="0" borderId="2" xfId="0" applyNumberFormat="1" applyBorder="1"/>
    <xf numFmtId="2" fontId="0" fillId="0" borderId="2" xfId="0" applyNumberFormat="1" applyBorder="1"/>
    <xf numFmtId="0" fontId="0" fillId="0" borderId="18" xfId="0" applyBorder="1"/>
    <xf numFmtId="164" fontId="0" fillId="0" borderId="7" xfId="0" applyNumberForma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activeCell="F9" sqref="F9"/>
    </sheetView>
  </sheetViews>
  <sheetFormatPr defaultRowHeight="15" x14ac:dyDescent="0.25"/>
  <cols>
    <col min="1" max="1" width="10.7109375" customWidth="1"/>
    <col min="2" max="2" width="38" customWidth="1"/>
    <col min="3" max="3" width="4.42578125" customWidth="1"/>
    <col min="4" max="5" width="5.42578125" customWidth="1"/>
    <col min="6" max="6" width="5.5703125" customWidth="1"/>
    <col min="7" max="7" width="6.28515625" customWidth="1"/>
    <col min="8" max="8" width="5.7109375" customWidth="1"/>
    <col min="9" max="10" width="7" customWidth="1"/>
    <col min="11" max="11" width="7.42578125" customWidth="1"/>
    <col min="12" max="12" width="7.85546875" customWidth="1"/>
    <col min="14" max="14" width="11.140625" customWidth="1"/>
  </cols>
  <sheetData>
    <row r="1" spans="1:14" ht="15.75" thickBot="1" x14ac:dyDescent="0.3">
      <c r="A1" s="2" t="s">
        <v>0</v>
      </c>
      <c r="B1" s="2" t="s">
        <v>1</v>
      </c>
      <c r="C1" s="26" t="s">
        <v>2</v>
      </c>
      <c r="D1" s="2" t="s">
        <v>3</v>
      </c>
      <c r="E1" s="28" t="s">
        <v>4</v>
      </c>
      <c r="F1" s="2" t="s">
        <v>5</v>
      </c>
      <c r="G1" s="2" t="s">
        <v>6</v>
      </c>
      <c r="H1" s="27" t="s">
        <v>11</v>
      </c>
      <c r="I1" s="2" t="s">
        <v>10</v>
      </c>
      <c r="J1" s="26" t="s">
        <v>9</v>
      </c>
      <c r="K1" s="2" t="s">
        <v>7</v>
      </c>
      <c r="L1" s="27" t="s">
        <v>8</v>
      </c>
      <c r="M1" s="10" t="s">
        <v>12</v>
      </c>
      <c r="N1" s="11" t="s">
        <v>13</v>
      </c>
    </row>
    <row r="2" spans="1:14" ht="15.75" thickBot="1" x14ac:dyDescent="0.3">
      <c r="A2" s="19">
        <v>40761</v>
      </c>
      <c r="B2" s="4"/>
      <c r="C2" s="20">
        <v>50</v>
      </c>
      <c r="D2" s="23">
        <v>0.22916666666666666</v>
      </c>
      <c r="E2" s="24">
        <v>0.77083333333333337</v>
      </c>
      <c r="F2" s="36">
        <f>(E2-D2) + IF(D2&gt;E2,1)</f>
        <v>0.54166666666666674</v>
      </c>
      <c r="G2" s="25">
        <f t="shared" ref="G2:G6" si="0">F2*11</f>
        <v>5.9583333333333339</v>
      </c>
      <c r="H2" s="20">
        <f t="shared" ref="H2:H6" si="1">(C2*0.15)*2</f>
        <v>15</v>
      </c>
      <c r="I2" s="15">
        <v>4</v>
      </c>
      <c r="J2" s="20">
        <v>8</v>
      </c>
      <c r="K2" s="25">
        <f t="shared" ref="K2:K5" si="2">SUM(G2,H2,I2)-(J2+L2)</f>
        <v>-145.04166666666666</v>
      </c>
      <c r="L2" s="20">
        <v>162</v>
      </c>
      <c r="M2" s="15">
        <v>0</v>
      </c>
      <c r="N2" s="29"/>
    </row>
    <row r="3" spans="1:14" ht="15.75" thickBot="1" x14ac:dyDescent="0.3">
      <c r="A3" s="17"/>
      <c r="B3" s="4"/>
      <c r="C3" s="3">
        <v>0</v>
      </c>
      <c r="D3" s="5">
        <v>0.91666666666666663</v>
      </c>
      <c r="E3" s="6">
        <v>8.3333333333333329E-2</v>
      </c>
      <c r="F3" s="36">
        <f t="shared" ref="F3:F29" si="3">(E3-D3) + IF(D3&gt;E3,1)</f>
        <v>0.16666666666666674</v>
      </c>
      <c r="G3" s="8">
        <f t="shared" si="0"/>
        <v>1.8333333333333341</v>
      </c>
      <c r="H3" s="3">
        <f t="shared" si="1"/>
        <v>0</v>
      </c>
      <c r="I3" s="4"/>
      <c r="J3" s="3"/>
      <c r="K3" s="8">
        <f t="shared" si="2"/>
        <v>1.8333333333333341</v>
      </c>
      <c r="L3" s="3"/>
      <c r="M3" s="4">
        <v>0</v>
      </c>
      <c r="N3" s="30"/>
    </row>
    <row r="4" spans="1:14" ht="15.75" thickBot="1" x14ac:dyDescent="0.3">
      <c r="A4" s="17"/>
      <c r="B4" s="4"/>
      <c r="C4" s="3">
        <v>0</v>
      </c>
      <c r="D4" s="5">
        <v>0</v>
      </c>
      <c r="E4" s="6">
        <v>0</v>
      </c>
      <c r="F4" s="36">
        <f t="shared" si="3"/>
        <v>0</v>
      </c>
      <c r="G4" s="8">
        <f t="shared" si="0"/>
        <v>0</v>
      </c>
      <c r="H4" s="3">
        <f t="shared" si="1"/>
        <v>0</v>
      </c>
      <c r="I4" s="4"/>
      <c r="J4" s="3"/>
      <c r="K4" s="8">
        <f t="shared" si="2"/>
        <v>0</v>
      </c>
      <c r="L4" s="3"/>
      <c r="M4" s="4">
        <v>0</v>
      </c>
      <c r="N4" s="30"/>
    </row>
    <row r="5" spans="1:14" ht="15.75" thickBot="1" x14ac:dyDescent="0.3">
      <c r="A5" s="17"/>
      <c r="B5" s="4"/>
      <c r="C5" s="3">
        <v>0</v>
      </c>
      <c r="D5" s="5">
        <v>0</v>
      </c>
      <c r="E5" s="6">
        <v>0</v>
      </c>
      <c r="F5" s="36">
        <f t="shared" si="3"/>
        <v>0</v>
      </c>
      <c r="G5" s="8">
        <f t="shared" si="0"/>
        <v>0</v>
      </c>
      <c r="H5" s="3">
        <f t="shared" si="1"/>
        <v>0</v>
      </c>
      <c r="I5" s="4"/>
      <c r="J5" s="3"/>
      <c r="K5" s="8">
        <f t="shared" si="2"/>
        <v>0</v>
      </c>
      <c r="L5" s="3"/>
      <c r="M5" s="4">
        <v>0</v>
      </c>
      <c r="N5" s="30"/>
    </row>
    <row r="6" spans="1:14" ht="15.75" thickBot="1" x14ac:dyDescent="0.3">
      <c r="A6" s="17"/>
      <c r="B6" s="4"/>
      <c r="C6" s="3">
        <v>0</v>
      </c>
      <c r="D6" s="5">
        <v>0</v>
      </c>
      <c r="E6" s="6">
        <v>0</v>
      </c>
      <c r="F6" s="36">
        <f t="shared" si="3"/>
        <v>0</v>
      </c>
      <c r="G6" s="8">
        <f t="shared" si="0"/>
        <v>0</v>
      </c>
      <c r="H6" s="3">
        <f t="shared" si="1"/>
        <v>0</v>
      </c>
      <c r="I6" s="4"/>
      <c r="J6" s="3"/>
      <c r="K6" s="8">
        <v>0</v>
      </c>
      <c r="L6" s="3"/>
      <c r="M6" s="4">
        <v>0</v>
      </c>
      <c r="N6" s="30"/>
    </row>
    <row r="7" spans="1:14" ht="15.75" thickBot="1" x14ac:dyDescent="0.3">
      <c r="A7" s="21"/>
      <c r="B7" s="4"/>
      <c r="C7" s="14">
        <v>0</v>
      </c>
      <c r="D7" s="5">
        <v>0</v>
      </c>
      <c r="E7" s="6">
        <v>0</v>
      </c>
      <c r="F7" s="36">
        <f t="shared" si="3"/>
        <v>0</v>
      </c>
      <c r="G7" s="8">
        <f t="shared" ref="G7:G25" si="4">F7*11</f>
        <v>0</v>
      </c>
      <c r="H7" s="18">
        <f t="shared" ref="H7:H25" si="5">(C7*0.15)*2</f>
        <v>0</v>
      </c>
      <c r="I7" s="4"/>
      <c r="J7" s="18"/>
      <c r="K7" s="8">
        <v>0</v>
      </c>
      <c r="L7" s="3"/>
      <c r="M7" s="12">
        <v>0</v>
      </c>
      <c r="N7" s="30"/>
    </row>
    <row r="8" spans="1:14" ht="15.75" thickBot="1" x14ac:dyDescent="0.3">
      <c r="A8" s="17"/>
      <c r="B8" s="4"/>
      <c r="C8" s="3">
        <v>0</v>
      </c>
      <c r="D8" s="5">
        <v>0</v>
      </c>
      <c r="E8" s="6">
        <v>0</v>
      </c>
      <c r="F8" s="36">
        <f t="shared" si="3"/>
        <v>0</v>
      </c>
      <c r="G8" s="8">
        <f t="shared" si="4"/>
        <v>0</v>
      </c>
      <c r="H8" s="3">
        <f t="shared" si="5"/>
        <v>0</v>
      </c>
      <c r="I8" s="4"/>
      <c r="J8" s="3"/>
      <c r="K8" s="8">
        <f t="shared" ref="K8:K24" si="6">SUM(G8,H8,I8)-(J8+L8)</f>
        <v>0</v>
      </c>
      <c r="L8" s="3"/>
      <c r="M8" s="4">
        <v>0</v>
      </c>
      <c r="N8" s="30"/>
    </row>
    <row r="9" spans="1:14" ht="15.75" thickBot="1" x14ac:dyDescent="0.3">
      <c r="A9" s="17"/>
      <c r="B9" s="4"/>
      <c r="C9" s="3">
        <v>0</v>
      </c>
      <c r="D9" s="5">
        <v>0</v>
      </c>
      <c r="E9" s="6">
        <v>0</v>
      </c>
      <c r="F9" s="36">
        <f t="shared" si="3"/>
        <v>0</v>
      </c>
      <c r="G9" s="8">
        <f t="shared" si="4"/>
        <v>0</v>
      </c>
      <c r="H9" s="3">
        <f t="shared" si="5"/>
        <v>0</v>
      </c>
      <c r="I9" s="4"/>
      <c r="J9" s="3"/>
      <c r="K9" s="8">
        <f t="shared" si="6"/>
        <v>0</v>
      </c>
      <c r="L9" s="3"/>
      <c r="M9" s="4"/>
      <c r="N9" s="30"/>
    </row>
    <row r="10" spans="1:14" ht="15.75" thickBot="1" x14ac:dyDescent="0.3">
      <c r="A10" s="17"/>
      <c r="B10" s="4"/>
      <c r="C10" s="18">
        <v>0</v>
      </c>
      <c r="D10" s="5">
        <v>0</v>
      </c>
      <c r="E10" s="6">
        <v>0</v>
      </c>
      <c r="F10" s="36">
        <f t="shared" si="3"/>
        <v>0</v>
      </c>
      <c r="G10" s="8">
        <f t="shared" si="4"/>
        <v>0</v>
      </c>
      <c r="H10" s="3">
        <f t="shared" si="5"/>
        <v>0</v>
      </c>
      <c r="I10" s="4"/>
      <c r="J10" s="3"/>
      <c r="K10" s="8">
        <f t="shared" si="6"/>
        <v>0</v>
      </c>
      <c r="L10" s="3"/>
      <c r="M10" s="4"/>
      <c r="N10" s="30"/>
    </row>
    <row r="11" spans="1:14" ht="15.75" thickBot="1" x14ac:dyDescent="0.3">
      <c r="A11" s="17"/>
      <c r="B11" s="4"/>
      <c r="C11" s="3">
        <v>0</v>
      </c>
      <c r="D11" s="5">
        <v>0</v>
      </c>
      <c r="E11" s="6">
        <v>0</v>
      </c>
      <c r="F11" s="36">
        <f t="shared" si="3"/>
        <v>0</v>
      </c>
      <c r="G11" s="8">
        <f t="shared" ref="G11" si="7">F11*11</f>
        <v>0</v>
      </c>
      <c r="H11" s="3">
        <f t="shared" ref="H11" si="8">(C11*0.15)*2</f>
        <v>0</v>
      </c>
      <c r="I11" s="4"/>
      <c r="J11" s="3"/>
      <c r="K11" s="8">
        <f t="shared" ref="K11" si="9">SUM(G11,H11,I11)-(J11+L11)</f>
        <v>0</v>
      </c>
      <c r="L11" s="3"/>
      <c r="M11" s="4"/>
      <c r="N11" s="30"/>
    </row>
    <row r="12" spans="1:14" ht="15.75" thickBot="1" x14ac:dyDescent="0.3">
      <c r="A12" s="17"/>
      <c r="B12" s="4"/>
      <c r="C12" s="18">
        <v>0</v>
      </c>
      <c r="D12" s="5">
        <v>0</v>
      </c>
      <c r="E12" s="6">
        <v>0</v>
      </c>
      <c r="F12" s="36">
        <f t="shared" si="3"/>
        <v>0</v>
      </c>
      <c r="G12" s="8">
        <f t="shared" ref="G12:G16" si="10">F12*11</f>
        <v>0</v>
      </c>
      <c r="H12" s="3">
        <f t="shared" ref="H12:H16" si="11">(C12*0.15)*2</f>
        <v>0</v>
      </c>
      <c r="I12" s="4"/>
      <c r="J12" s="3"/>
      <c r="K12" s="8">
        <f t="shared" si="6"/>
        <v>0</v>
      </c>
      <c r="L12" s="3"/>
      <c r="M12" s="4"/>
      <c r="N12" s="30"/>
    </row>
    <row r="13" spans="1:14" ht="15.75" thickBot="1" x14ac:dyDescent="0.3">
      <c r="A13" s="17"/>
      <c r="B13" s="4"/>
      <c r="C13" s="18">
        <v>0</v>
      </c>
      <c r="D13" s="5">
        <v>0</v>
      </c>
      <c r="E13" s="6">
        <v>0</v>
      </c>
      <c r="F13" s="36">
        <f t="shared" si="3"/>
        <v>0</v>
      </c>
      <c r="G13" s="8">
        <f t="shared" si="10"/>
        <v>0</v>
      </c>
      <c r="H13" s="3">
        <f t="shared" si="11"/>
        <v>0</v>
      </c>
      <c r="I13" s="4"/>
      <c r="J13" s="3"/>
      <c r="K13" s="8">
        <f t="shared" si="6"/>
        <v>0</v>
      </c>
      <c r="L13" s="3"/>
      <c r="M13" s="4"/>
      <c r="N13" s="30"/>
    </row>
    <row r="14" spans="1:14" ht="15.75" thickBot="1" x14ac:dyDescent="0.3">
      <c r="A14" s="17"/>
      <c r="B14" s="4"/>
      <c r="C14" s="18">
        <v>0</v>
      </c>
      <c r="D14" s="5">
        <v>0</v>
      </c>
      <c r="E14" s="6">
        <v>0</v>
      </c>
      <c r="F14" s="36">
        <f t="shared" si="3"/>
        <v>0</v>
      </c>
      <c r="G14" s="8">
        <f t="shared" si="10"/>
        <v>0</v>
      </c>
      <c r="H14" s="3">
        <f t="shared" si="11"/>
        <v>0</v>
      </c>
      <c r="I14" s="4"/>
      <c r="J14" s="3"/>
      <c r="K14" s="8">
        <f t="shared" si="6"/>
        <v>0</v>
      </c>
      <c r="L14" s="3"/>
      <c r="M14" s="4"/>
      <c r="N14" s="30"/>
    </row>
    <row r="15" spans="1:14" ht="15.75" thickBot="1" x14ac:dyDescent="0.3">
      <c r="A15" s="17"/>
      <c r="B15" s="4"/>
      <c r="C15" s="18">
        <v>0</v>
      </c>
      <c r="D15" s="5">
        <v>0</v>
      </c>
      <c r="E15" s="6">
        <v>0</v>
      </c>
      <c r="F15" s="36">
        <f t="shared" si="3"/>
        <v>0</v>
      </c>
      <c r="G15" s="8">
        <f t="shared" si="10"/>
        <v>0</v>
      </c>
      <c r="H15" s="3">
        <f t="shared" si="11"/>
        <v>0</v>
      </c>
      <c r="I15" s="4"/>
      <c r="J15" s="3"/>
      <c r="K15" s="8">
        <f t="shared" si="6"/>
        <v>0</v>
      </c>
      <c r="L15" s="3"/>
      <c r="M15" s="4"/>
      <c r="N15" s="30"/>
    </row>
    <row r="16" spans="1:14" ht="15.75" thickBot="1" x14ac:dyDescent="0.3">
      <c r="A16" s="17"/>
      <c r="B16" s="4"/>
      <c r="C16" s="18">
        <v>0</v>
      </c>
      <c r="D16" s="5">
        <v>0</v>
      </c>
      <c r="E16" s="6">
        <v>0</v>
      </c>
      <c r="F16" s="36">
        <f t="shared" si="3"/>
        <v>0</v>
      </c>
      <c r="G16" s="8">
        <f t="shared" si="10"/>
        <v>0</v>
      </c>
      <c r="H16" s="3">
        <f t="shared" si="11"/>
        <v>0</v>
      </c>
      <c r="I16" s="4"/>
      <c r="J16" s="3"/>
      <c r="K16" s="8">
        <f t="shared" si="6"/>
        <v>0</v>
      </c>
      <c r="L16" s="3"/>
      <c r="M16" s="4"/>
      <c r="N16" s="30"/>
    </row>
    <row r="17" spans="1:14" ht="15.75" thickBot="1" x14ac:dyDescent="0.3">
      <c r="A17" s="17"/>
      <c r="B17" s="4"/>
      <c r="C17" s="3">
        <v>0</v>
      </c>
      <c r="D17" s="5">
        <v>0</v>
      </c>
      <c r="E17" s="6">
        <v>0</v>
      </c>
      <c r="F17" s="36">
        <f t="shared" si="3"/>
        <v>0</v>
      </c>
      <c r="G17" s="8">
        <f t="shared" si="4"/>
        <v>0</v>
      </c>
      <c r="H17" s="3">
        <f t="shared" si="5"/>
        <v>0</v>
      </c>
      <c r="I17" s="4"/>
      <c r="J17" s="3"/>
      <c r="K17" s="8">
        <f t="shared" si="6"/>
        <v>0</v>
      </c>
      <c r="L17" s="3"/>
      <c r="M17" s="4"/>
      <c r="N17" s="30"/>
    </row>
    <row r="18" spans="1:14" ht="15.75" thickBot="1" x14ac:dyDescent="0.3">
      <c r="A18" s="17"/>
      <c r="B18" s="4"/>
      <c r="C18" s="18">
        <v>0</v>
      </c>
      <c r="D18" s="5">
        <v>0</v>
      </c>
      <c r="E18" s="6">
        <v>0</v>
      </c>
      <c r="F18" s="36">
        <f t="shared" si="3"/>
        <v>0</v>
      </c>
      <c r="G18" s="8">
        <f t="shared" si="4"/>
        <v>0</v>
      </c>
      <c r="H18" s="3">
        <f t="shared" si="5"/>
        <v>0</v>
      </c>
      <c r="I18" s="4"/>
      <c r="J18" s="3"/>
      <c r="K18" s="8">
        <f t="shared" si="6"/>
        <v>0</v>
      </c>
      <c r="L18" s="3"/>
      <c r="M18" s="4"/>
      <c r="N18" s="30"/>
    </row>
    <row r="19" spans="1:14" ht="15.75" thickBot="1" x14ac:dyDescent="0.3">
      <c r="A19" s="17"/>
      <c r="B19" s="4"/>
      <c r="C19" s="18">
        <v>0</v>
      </c>
      <c r="D19" s="5">
        <v>0</v>
      </c>
      <c r="E19" s="6">
        <v>0</v>
      </c>
      <c r="F19" s="36">
        <f t="shared" si="3"/>
        <v>0</v>
      </c>
      <c r="G19" s="8">
        <f t="shared" si="4"/>
        <v>0</v>
      </c>
      <c r="H19" s="3">
        <f t="shared" si="5"/>
        <v>0</v>
      </c>
      <c r="I19" s="4"/>
      <c r="J19" s="3"/>
      <c r="K19" s="8">
        <f t="shared" si="6"/>
        <v>0</v>
      </c>
      <c r="L19" s="3"/>
      <c r="M19" s="4"/>
      <c r="N19" s="30"/>
    </row>
    <row r="20" spans="1:14" ht="15.75" thickBot="1" x14ac:dyDescent="0.3">
      <c r="A20" s="31"/>
      <c r="B20" s="4"/>
      <c r="C20" s="32">
        <v>0</v>
      </c>
      <c r="D20" s="16">
        <v>0</v>
      </c>
      <c r="E20" s="33">
        <v>0</v>
      </c>
      <c r="F20" s="36">
        <f t="shared" si="3"/>
        <v>0</v>
      </c>
      <c r="G20" s="7">
        <f t="shared" si="4"/>
        <v>0</v>
      </c>
      <c r="H20" s="32">
        <f t="shared" si="5"/>
        <v>0</v>
      </c>
      <c r="I20" s="13"/>
      <c r="J20" s="32"/>
      <c r="K20" s="7">
        <f t="shared" ref="K20:K23" si="12">SUM(G20,H20,I20)-(J20+L20)</f>
        <v>0</v>
      </c>
      <c r="L20" s="34"/>
      <c r="M20" s="13"/>
      <c r="N20" s="35"/>
    </row>
    <row r="21" spans="1:14" ht="15.75" thickBot="1" x14ac:dyDescent="0.3">
      <c r="A21" s="17"/>
      <c r="B21" s="4"/>
      <c r="C21" s="3">
        <v>0</v>
      </c>
      <c r="D21" s="5">
        <v>0</v>
      </c>
      <c r="E21" s="6">
        <v>0</v>
      </c>
      <c r="F21" s="36">
        <f t="shared" si="3"/>
        <v>0</v>
      </c>
      <c r="G21" s="8">
        <f t="shared" si="4"/>
        <v>0</v>
      </c>
      <c r="H21" s="3">
        <f t="shared" si="5"/>
        <v>0</v>
      </c>
      <c r="I21" s="4"/>
      <c r="J21" s="3"/>
      <c r="K21" s="8">
        <f t="shared" si="12"/>
        <v>0</v>
      </c>
      <c r="L21" s="9"/>
      <c r="M21" s="4"/>
      <c r="N21" s="30"/>
    </row>
    <row r="22" spans="1:14" ht="15.75" thickBot="1" x14ac:dyDescent="0.3">
      <c r="A22" s="17"/>
      <c r="B22" s="4"/>
      <c r="C22" s="3">
        <v>0</v>
      </c>
      <c r="D22" s="5">
        <v>0</v>
      </c>
      <c r="E22" s="6">
        <v>0</v>
      </c>
      <c r="F22" s="36">
        <f t="shared" si="3"/>
        <v>0</v>
      </c>
      <c r="G22" s="8">
        <f t="shared" si="4"/>
        <v>0</v>
      </c>
      <c r="H22" s="3">
        <f t="shared" si="5"/>
        <v>0</v>
      </c>
      <c r="I22" s="4"/>
      <c r="J22" s="3"/>
      <c r="K22" s="8">
        <f t="shared" si="12"/>
        <v>0</v>
      </c>
      <c r="L22" s="9"/>
      <c r="M22" s="4"/>
      <c r="N22" s="30"/>
    </row>
    <row r="23" spans="1:14" ht="15.75" thickBot="1" x14ac:dyDescent="0.3">
      <c r="A23" s="17"/>
      <c r="B23" s="4"/>
      <c r="C23" s="3">
        <v>0</v>
      </c>
      <c r="D23" s="5">
        <v>0</v>
      </c>
      <c r="E23" s="6">
        <v>0</v>
      </c>
      <c r="F23" s="36">
        <f t="shared" si="3"/>
        <v>0</v>
      </c>
      <c r="G23" s="8">
        <f t="shared" si="4"/>
        <v>0</v>
      </c>
      <c r="H23" s="3">
        <f t="shared" si="5"/>
        <v>0</v>
      </c>
      <c r="I23" s="4"/>
      <c r="J23" s="3"/>
      <c r="K23" s="8">
        <f t="shared" si="12"/>
        <v>0</v>
      </c>
      <c r="L23" s="9"/>
      <c r="M23" s="4"/>
      <c r="N23" s="30"/>
    </row>
    <row r="24" spans="1:14" ht="15.75" thickBot="1" x14ac:dyDescent="0.3">
      <c r="A24" s="17"/>
      <c r="B24" s="4"/>
      <c r="C24" s="3">
        <v>0</v>
      </c>
      <c r="D24" s="5">
        <v>0</v>
      </c>
      <c r="E24" s="6">
        <v>0</v>
      </c>
      <c r="F24" s="36">
        <f t="shared" si="3"/>
        <v>0</v>
      </c>
      <c r="G24" s="8">
        <f t="shared" si="4"/>
        <v>0</v>
      </c>
      <c r="H24" s="3">
        <f t="shared" si="5"/>
        <v>0</v>
      </c>
      <c r="I24" s="4"/>
      <c r="J24" s="3"/>
      <c r="K24" s="8">
        <f t="shared" si="6"/>
        <v>0</v>
      </c>
      <c r="L24" s="9"/>
      <c r="M24" s="4"/>
      <c r="N24" s="30"/>
    </row>
    <row r="25" spans="1:14" ht="15.75" thickBot="1" x14ac:dyDescent="0.3">
      <c r="A25" s="17"/>
      <c r="B25" s="4"/>
      <c r="C25" s="3">
        <v>0</v>
      </c>
      <c r="D25" s="5">
        <v>0</v>
      </c>
      <c r="E25" s="6">
        <v>0</v>
      </c>
      <c r="F25" s="36">
        <f t="shared" si="3"/>
        <v>0</v>
      </c>
      <c r="G25" s="8">
        <f t="shared" si="4"/>
        <v>0</v>
      </c>
      <c r="H25" s="3">
        <f t="shared" si="5"/>
        <v>0</v>
      </c>
      <c r="I25" s="4"/>
      <c r="J25" s="3"/>
      <c r="K25" s="8">
        <f t="shared" ref="K25" si="13">SUM(G25,H25,I25)-(J25+L25)</f>
        <v>0</v>
      </c>
      <c r="L25" s="9"/>
      <c r="M25" s="4"/>
      <c r="N25" s="30"/>
    </row>
    <row r="26" spans="1:14" ht="15.75" thickBot="1" x14ac:dyDescent="0.3">
      <c r="A26" s="17"/>
      <c r="B26" s="4"/>
      <c r="C26" s="3">
        <v>0</v>
      </c>
      <c r="D26" s="5">
        <v>0</v>
      </c>
      <c r="E26" s="6">
        <v>0</v>
      </c>
      <c r="F26" s="36">
        <f t="shared" si="3"/>
        <v>0</v>
      </c>
      <c r="G26" s="8">
        <f t="shared" ref="G26:G29" si="14">F26*11</f>
        <v>0</v>
      </c>
      <c r="H26" s="3">
        <f t="shared" ref="H26:H29" si="15">(C26*0.15)*2</f>
        <v>0</v>
      </c>
      <c r="I26" s="4"/>
      <c r="J26" s="3"/>
      <c r="K26" s="8">
        <f t="shared" ref="K26:K29" si="16">SUM(G26,H26,I26)-(J26+L26)</f>
        <v>0</v>
      </c>
      <c r="L26" s="9"/>
      <c r="M26" s="4"/>
      <c r="N26" s="30"/>
    </row>
    <row r="27" spans="1:14" ht="15.75" thickBot="1" x14ac:dyDescent="0.3">
      <c r="A27" s="17"/>
      <c r="B27" s="4"/>
      <c r="C27" s="3">
        <v>0</v>
      </c>
      <c r="D27" s="5">
        <v>0</v>
      </c>
      <c r="E27" s="6">
        <v>0</v>
      </c>
      <c r="F27" s="36">
        <f t="shared" si="3"/>
        <v>0</v>
      </c>
      <c r="G27" s="8">
        <f t="shared" si="14"/>
        <v>0</v>
      </c>
      <c r="H27" s="3">
        <f t="shared" si="15"/>
        <v>0</v>
      </c>
      <c r="I27" s="4"/>
      <c r="J27" s="3"/>
      <c r="K27" s="8">
        <f t="shared" si="16"/>
        <v>0</v>
      </c>
      <c r="L27" s="9"/>
      <c r="M27" s="4"/>
      <c r="N27" s="30"/>
    </row>
    <row r="28" spans="1:14" ht="15.75" thickBot="1" x14ac:dyDescent="0.3">
      <c r="A28" s="17"/>
      <c r="B28" s="4"/>
      <c r="C28" s="3">
        <v>0</v>
      </c>
      <c r="D28" s="5">
        <v>0</v>
      </c>
      <c r="E28" s="6">
        <v>0</v>
      </c>
      <c r="F28" s="36">
        <f t="shared" si="3"/>
        <v>0</v>
      </c>
      <c r="G28" s="8">
        <f t="shared" si="14"/>
        <v>0</v>
      </c>
      <c r="H28" s="3">
        <f t="shared" si="15"/>
        <v>0</v>
      </c>
      <c r="I28" s="4"/>
      <c r="J28" s="3"/>
      <c r="K28" s="8">
        <f t="shared" si="16"/>
        <v>0</v>
      </c>
      <c r="L28" s="9"/>
      <c r="M28" s="4"/>
      <c r="N28" s="30"/>
    </row>
    <row r="29" spans="1:14" ht="15.75" thickBot="1" x14ac:dyDescent="0.3">
      <c r="A29" s="22"/>
      <c r="B29" s="4"/>
      <c r="C29" s="3">
        <v>0</v>
      </c>
      <c r="D29" s="5">
        <v>0</v>
      </c>
      <c r="E29" s="6">
        <v>0</v>
      </c>
      <c r="F29" s="36">
        <f t="shared" si="3"/>
        <v>0</v>
      </c>
      <c r="G29" s="8">
        <f t="shared" si="14"/>
        <v>0</v>
      </c>
      <c r="H29" s="3">
        <f t="shared" si="15"/>
        <v>0</v>
      </c>
      <c r="I29" s="4"/>
      <c r="J29" s="3"/>
      <c r="K29" s="8">
        <f t="shared" si="16"/>
        <v>0</v>
      </c>
      <c r="L29" s="9"/>
      <c r="M29" s="4"/>
      <c r="N29" s="30"/>
    </row>
    <row r="31" spans="1:14" x14ac:dyDescent="0.25">
      <c r="A31" t="s">
        <v>14</v>
      </c>
      <c r="K31" s="1">
        <f>SUM(K2:K24)</f>
        <v>-143.20833333333331</v>
      </c>
      <c r="L31" s="1">
        <f>SUM(L2:L29)</f>
        <v>162</v>
      </c>
      <c r="M31" s="1">
        <f>SUM(M2:M24)</f>
        <v>0</v>
      </c>
      <c r="N31" s="1">
        <f>K31-M31</f>
        <v>-143.20833333333331</v>
      </c>
    </row>
    <row r="34" spans="1:11" x14ac:dyDescent="0.25">
      <c r="A34" t="s">
        <v>15</v>
      </c>
      <c r="K34" s="1">
        <f>SUM(K31+L31)</f>
        <v>18.791666666666686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Afrekening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</dc:creator>
  <cp:lastModifiedBy>Thuis</cp:lastModifiedBy>
  <cp:lastPrinted>2011-08-02T19:45:28Z</cp:lastPrinted>
  <dcterms:created xsi:type="dcterms:W3CDTF">2010-06-17T08:30:25Z</dcterms:created>
  <dcterms:modified xsi:type="dcterms:W3CDTF">2011-08-11T10:40:04Z</dcterms:modified>
</cp:coreProperties>
</file>